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120" yWindow="4590" windowWidth="25230" windowHeight="5010"/>
  </bookViews>
  <sheets>
    <sheet name="Online Auction 21 Aug - 4 Sept" sheetId="1" r:id="rId1"/>
    <sheet name="Sheet3" sheetId="3" state="hidden" r:id="rId2"/>
  </sheets>
  <definedNames>
    <definedName name="_xlnm._FilterDatabase" localSheetId="0" hidden="1">'Online Auction 21 Aug - 4 Sept'!$A$2:$N$474</definedName>
    <definedName name="_xlnm.Print_Titles" localSheetId="0">'Online Auction 21 Aug - 4 Sept'!$2:$4</definedName>
  </definedNames>
  <calcPr calcId="144525"/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3" i="3"/>
  <c r="I1" i="1" l="1"/>
  <c r="D2" i="3"/>
  <c r="M344" i="1"/>
  <c r="M360" i="1"/>
  <c r="M376" i="1"/>
  <c r="M392" i="1"/>
  <c r="M408" i="1"/>
  <c r="M424" i="1"/>
  <c r="M440" i="1"/>
  <c r="M456" i="1"/>
  <c r="M472" i="1"/>
  <c r="D474" i="3"/>
  <c r="M474" i="1" s="1"/>
  <c r="D473" i="3"/>
  <c r="M473" i="1" s="1"/>
  <c r="D472" i="3"/>
  <c r="D471" i="3"/>
  <c r="M471" i="1" s="1"/>
  <c r="D470" i="3"/>
  <c r="M470" i="1" s="1"/>
  <c r="D469" i="3"/>
  <c r="M469" i="1" s="1"/>
  <c r="D468" i="3"/>
  <c r="M468" i="1" s="1"/>
  <c r="D467" i="3"/>
  <c r="M467" i="1" s="1"/>
  <c r="D466" i="3"/>
  <c r="M466" i="1" s="1"/>
  <c r="D465" i="3"/>
  <c r="M465" i="1" s="1"/>
  <c r="D464" i="3"/>
  <c r="M464" i="1" s="1"/>
  <c r="D463" i="3"/>
  <c r="M463" i="1" s="1"/>
  <c r="D462" i="3"/>
  <c r="M462" i="1" s="1"/>
  <c r="D461" i="3"/>
  <c r="M461" i="1" s="1"/>
  <c r="D460" i="3"/>
  <c r="M460" i="1" s="1"/>
  <c r="D459" i="3"/>
  <c r="M459" i="1" s="1"/>
  <c r="D458" i="3"/>
  <c r="M458" i="1" s="1"/>
  <c r="D457" i="3"/>
  <c r="M457" i="1" s="1"/>
  <c r="D456" i="3"/>
  <c r="D455" i="3"/>
  <c r="M455" i="1" s="1"/>
  <c r="D454" i="3"/>
  <c r="M454" i="1" s="1"/>
  <c r="D453" i="3"/>
  <c r="M453" i="1" s="1"/>
  <c r="D452" i="3"/>
  <c r="M452" i="1" s="1"/>
  <c r="D451" i="3"/>
  <c r="M451" i="1" s="1"/>
  <c r="D450" i="3"/>
  <c r="M450" i="1" s="1"/>
  <c r="D449" i="3"/>
  <c r="M449" i="1" s="1"/>
  <c r="D448" i="3"/>
  <c r="M448" i="1" s="1"/>
  <c r="D447" i="3"/>
  <c r="M447" i="1" s="1"/>
  <c r="D446" i="3"/>
  <c r="M446" i="1" s="1"/>
  <c r="D445" i="3"/>
  <c r="M445" i="1" s="1"/>
  <c r="D444" i="3"/>
  <c r="M444" i="1" s="1"/>
  <c r="D443" i="3"/>
  <c r="M443" i="1" s="1"/>
  <c r="D442" i="3"/>
  <c r="M442" i="1" s="1"/>
  <c r="D441" i="3"/>
  <c r="M441" i="1" s="1"/>
  <c r="D440" i="3"/>
  <c r="D439" i="3"/>
  <c r="M439" i="1" s="1"/>
  <c r="D438" i="3"/>
  <c r="M438" i="1" s="1"/>
  <c r="D437" i="3"/>
  <c r="M437" i="1" s="1"/>
  <c r="D436" i="3"/>
  <c r="M436" i="1" s="1"/>
  <c r="D435" i="3"/>
  <c r="M435" i="1" s="1"/>
  <c r="D434" i="3"/>
  <c r="M434" i="1" s="1"/>
  <c r="D433" i="3"/>
  <c r="M433" i="1" s="1"/>
  <c r="D432" i="3"/>
  <c r="M432" i="1" s="1"/>
  <c r="D431" i="3"/>
  <c r="M431" i="1" s="1"/>
  <c r="D430" i="3"/>
  <c r="M430" i="1" s="1"/>
  <c r="D429" i="3"/>
  <c r="M429" i="1" s="1"/>
  <c r="D428" i="3"/>
  <c r="M428" i="1" s="1"/>
  <c r="D427" i="3"/>
  <c r="M427" i="1" s="1"/>
  <c r="D426" i="3"/>
  <c r="M426" i="1" s="1"/>
  <c r="D425" i="3"/>
  <c r="M425" i="1" s="1"/>
  <c r="D424" i="3"/>
  <c r="D423" i="3"/>
  <c r="M423" i="1" s="1"/>
  <c r="D422" i="3"/>
  <c r="M422" i="1" s="1"/>
  <c r="D421" i="3"/>
  <c r="M421" i="1" s="1"/>
  <c r="D420" i="3"/>
  <c r="M420" i="1" s="1"/>
  <c r="D419" i="3"/>
  <c r="M419" i="1" s="1"/>
  <c r="D418" i="3"/>
  <c r="M418" i="1" s="1"/>
  <c r="D417" i="3"/>
  <c r="M417" i="1" s="1"/>
  <c r="D416" i="3"/>
  <c r="M416" i="1" s="1"/>
  <c r="D415" i="3"/>
  <c r="M415" i="1" s="1"/>
  <c r="D414" i="3"/>
  <c r="M414" i="1" s="1"/>
  <c r="D413" i="3"/>
  <c r="M413" i="1" s="1"/>
  <c r="D412" i="3"/>
  <c r="M412" i="1" s="1"/>
  <c r="D411" i="3"/>
  <c r="M411" i="1" s="1"/>
  <c r="D410" i="3"/>
  <c r="M410" i="1" s="1"/>
  <c r="D409" i="3"/>
  <c r="M409" i="1" s="1"/>
  <c r="D408" i="3"/>
  <c r="D407" i="3"/>
  <c r="M407" i="1" s="1"/>
  <c r="D406" i="3"/>
  <c r="M406" i="1" s="1"/>
  <c r="D405" i="3"/>
  <c r="M405" i="1" s="1"/>
  <c r="D404" i="3"/>
  <c r="M404" i="1" s="1"/>
  <c r="D403" i="3"/>
  <c r="M403" i="1" s="1"/>
  <c r="D402" i="3"/>
  <c r="M402" i="1" s="1"/>
  <c r="D401" i="3"/>
  <c r="M401" i="1" s="1"/>
  <c r="D400" i="3"/>
  <c r="M400" i="1" s="1"/>
  <c r="D399" i="3"/>
  <c r="M399" i="1" s="1"/>
  <c r="D398" i="3"/>
  <c r="M398" i="1" s="1"/>
  <c r="D397" i="3"/>
  <c r="M397" i="1" s="1"/>
  <c r="D396" i="3"/>
  <c r="M396" i="1" s="1"/>
  <c r="D395" i="3"/>
  <c r="M395" i="1" s="1"/>
  <c r="D394" i="3"/>
  <c r="M394" i="1" s="1"/>
  <c r="D393" i="3"/>
  <c r="M393" i="1" s="1"/>
  <c r="D392" i="3"/>
  <c r="D391" i="3"/>
  <c r="M391" i="1" s="1"/>
  <c r="D390" i="3"/>
  <c r="M390" i="1" s="1"/>
  <c r="D389" i="3"/>
  <c r="M389" i="1" s="1"/>
  <c r="D388" i="3"/>
  <c r="M388" i="1" s="1"/>
  <c r="D387" i="3"/>
  <c r="M387" i="1" s="1"/>
  <c r="D386" i="3"/>
  <c r="M386" i="1" s="1"/>
  <c r="D385" i="3"/>
  <c r="M385" i="1" s="1"/>
  <c r="D384" i="3"/>
  <c r="M384" i="1" s="1"/>
  <c r="D383" i="3"/>
  <c r="M383" i="1" s="1"/>
  <c r="D382" i="3"/>
  <c r="M382" i="1" s="1"/>
  <c r="D381" i="3"/>
  <c r="M381" i="1" s="1"/>
  <c r="D380" i="3"/>
  <c r="M380" i="1" s="1"/>
  <c r="D379" i="3"/>
  <c r="M379" i="1" s="1"/>
  <c r="D378" i="3"/>
  <c r="M378" i="1" s="1"/>
  <c r="D377" i="3"/>
  <c r="M377" i="1" s="1"/>
  <c r="D376" i="3"/>
  <c r="D375" i="3"/>
  <c r="M375" i="1" s="1"/>
  <c r="D374" i="3"/>
  <c r="M374" i="1" s="1"/>
  <c r="D373" i="3"/>
  <c r="M373" i="1" s="1"/>
  <c r="D372" i="3"/>
  <c r="M372" i="1" s="1"/>
  <c r="D371" i="3"/>
  <c r="M371" i="1" s="1"/>
  <c r="D370" i="3"/>
  <c r="M370" i="1" s="1"/>
  <c r="D369" i="3"/>
  <c r="M369" i="1" s="1"/>
  <c r="D368" i="3"/>
  <c r="M368" i="1" s="1"/>
  <c r="D367" i="3"/>
  <c r="M367" i="1" s="1"/>
  <c r="D366" i="3"/>
  <c r="M366" i="1" s="1"/>
  <c r="D365" i="3"/>
  <c r="M365" i="1" s="1"/>
  <c r="D364" i="3"/>
  <c r="M364" i="1" s="1"/>
  <c r="D363" i="3"/>
  <c r="M363" i="1" s="1"/>
  <c r="D362" i="3"/>
  <c r="M362" i="1" s="1"/>
  <c r="D361" i="3"/>
  <c r="M361" i="1" s="1"/>
  <c r="D360" i="3"/>
  <c r="D359" i="3"/>
  <c r="M359" i="1" s="1"/>
  <c r="D358" i="3"/>
  <c r="M358" i="1" s="1"/>
  <c r="D357" i="3"/>
  <c r="M357" i="1" s="1"/>
  <c r="D356" i="3"/>
  <c r="M356" i="1" s="1"/>
  <c r="D355" i="3"/>
  <c r="M355" i="1" s="1"/>
  <c r="D354" i="3"/>
  <c r="M354" i="1" s="1"/>
  <c r="D353" i="3"/>
  <c r="M353" i="1" s="1"/>
  <c r="D352" i="3"/>
  <c r="M352" i="1" s="1"/>
  <c r="D351" i="3"/>
  <c r="M351" i="1" s="1"/>
  <c r="D350" i="3"/>
  <c r="M350" i="1" s="1"/>
  <c r="D349" i="3"/>
  <c r="M349" i="1" s="1"/>
  <c r="D348" i="3"/>
  <c r="M348" i="1" s="1"/>
  <c r="D347" i="3"/>
  <c r="M347" i="1" s="1"/>
  <c r="D346" i="3"/>
  <c r="M346" i="1" s="1"/>
  <c r="D345" i="3"/>
  <c r="M345" i="1" s="1"/>
  <c r="D344" i="3"/>
  <c r="D343" i="3"/>
  <c r="M343" i="1" s="1"/>
  <c r="D342" i="3"/>
  <c r="M342" i="1" s="1"/>
  <c r="D341" i="3"/>
  <c r="M341" i="1" s="1"/>
  <c r="D340" i="3"/>
  <c r="M340" i="1" s="1"/>
  <c r="D339" i="3"/>
  <c r="M339" i="1" s="1"/>
  <c r="D338" i="3"/>
  <c r="M338" i="1" s="1"/>
  <c r="D337" i="3"/>
  <c r="M337" i="1" s="1"/>
  <c r="D336" i="3"/>
  <c r="M336" i="1" s="1"/>
  <c r="D335" i="3"/>
  <c r="M335" i="1" s="1"/>
  <c r="D334" i="3"/>
  <c r="M334" i="1" s="1"/>
  <c r="D333" i="3"/>
  <c r="M333" i="1" s="1"/>
  <c r="D332" i="3"/>
  <c r="M332" i="1" s="1"/>
  <c r="D331" i="3"/>
  <c r="M331" i="1" s="1"/>
  <c r="D330" i="3"/>
  <c r="M330" i="1" s="1"/>
  <c r="D329" i="3"/>
  <c r="M329" i="1" s="1"/>
  <c r="D328" i="3"/>
  <c r="M328" i="1" s="1"/>
  <c r="D327" i="3"/>
  <c r="M327" i="1" s="1"/>
  <c r="D326" i="3"/>
  <c r="M326" i="1" s="1"/>
  <c r="D325" i="3"/>
  <c r="M325" i="1" s="1"/>
  <c r="D324" i="3"/>
  <c r="M324" i="1" s="1"/>
  <c r="D323" i="3"/>
  <c r="M323" i="1" s="1"/>
  <c r="D322" i="3"/>
  <c r="M322" i="1" s="1"/>
  <c r="D321" i="3"/>
  <c r="M321" i="1" s="1"/>
  <c r="D320" i="3"/>
  <c r="M320" i="1" s="1"/>
  <c r="D319" i="3"/>
  <c r="M319" i="1" s="1"/>
  <c r="D318" i="3"/>
  <c r="M318" i="1" s="1"/>
  <c r="D317" i="3"/>
  <c r="M317" i="1" s="1"/>
  <c r="D316" i="3"/>
  <c r="M316" i="1" s="1"/>
  <c r="D315" i="3"/>
  <c r="M315" i="1" s="1"/>
  <c r="D314" i="3"/>
  <c r="M314" i="1" s="1"/>
  <c r="D313" i="3"/>
  <c r="M313" i="1" s="1"/>
  <c r="D312" i="3"/>
  <c r="M312" i="1" s="1"/>
  <c r="D311" i="3"/>
  <c r="M311" i="1" s="1"/>
  <c r="D310" i="3"/>
  <c r="M310" i="1" s="1"/>
  <c r="D309" i="3"/>
  <c r="M309" i="1" s="1"/>
  <c r="D308" i="3"/>
  <c r="M308" i="1" s="1"/>
  <c r="D307" i="3"/>
  <c r="M307" i="1" s="1"/>
  <c r="D306" i="3"/>
  <c r="M306" i="1" s="1"/>
  <c r="D305" i="3"/>
  <c r="M305" i="1" s="1"/>
  <c r="D304" i="3"/>
  <c r="M304" i="1" s="1"/>
  <c r="D303" i="3"/>
  <c r="M303" i="1" s="1"/>
  <c r="D302" i="3"/>
  <c r="M302" i="1" s="1"/>
  <c r="D301" i="3"/>
  <c r="M301" i="1" s="1"/>
  <c r="D300" i="3"/>
  <c r="M300" i="1" s="1"/>
  <c r="D299" i="3"/>
  <c r="M299" i="1" s="1"/>
  <c r="D298" i="3"/>
  <c r="M298" i="1" s="1"/>
  <c r="D297" i="3"/>
  <c r="M297" i="1" s="1"/>
  <c r="D296" i="3"/>
  <c r="M296" i="1" s="1"/>
  <c r="D295" i="3"/>
  <c r="M295" i="1" s="1"/>
  <c r="D294" i="3"/>
  <c r="M294" i="1" s="1"/>
  <c r="D293" i="3"/>
  <c r="M293" i="1" s="1"/>
  <c r="D292" i="3"/>
  <c r="M292" i="1" s="1"/>
  <c r="D291" i="3"/>
  <c r="M291" i="1" s="1"/>
  <c r="D290" i="3"/>
  <c r="M290" i="1" s="1"/>
  <c r="D289" i="3"/>
  <c r="M289" i="1" s="1"/>
  <c r="D288" i="3"/>
  <c r="M288" i="1" s="1"/>
  <c r="D287" i="3"/>
  <c r="M287" i="1" s="1"/>
  <c r="D286" i="3"/>
  <c r="M286" i="1" s="1"/>
  <c r="D285" i="3"/>
  <c r="M285" i="1" s="1"/>
  <c r="D284" i="3"/>
  <c r="M284" i="1" s="1"/>
  <c r="D283" i="3"/>
  <c r="M283" i="1" s="1"/>
  <c r="D282" i="3"/>
  <c r="M282" i="1" s="1"/>
  <c r="D281" i="3"/>
  <c r="M281" i="1" s="1"/>
  <c r="D280" i="3"/>
  <c r="M280" i="1" s="1"/>
  <c r="D279" i="3"/>
  <c r="M279" i="1" s="1"/>
  <c r="D278" i="3"/>
  <c r="M278" i="1" s="1"/>
  <c r="D277" i="3"/>
  <c r="M277" i="1" s="1"/>
  <c r="D276" i="3"/>
  <c r="M276" i="1" s="1"/>
  <c r="D275" i="3"/>
  <c r="M275" i="1" s="1"/>
  <c r="D274" i="3"/>
  <c r="M274" i="1" s="1"/>
  <c r="D273" i="3"/>
  <c r="M273" i="1" s="1"/>
  <c r="D272" i="3"/>
  <c r="M272" i="1" s="1"/>
  <c r="D271" i="3"/>
  <c r="M271" i="1" s="1"/>
  <c r="D270" i="3"/>
  <c r="M270" i="1" s="1"/>
  <c r="D269" i="3"/>
  <c r="M269" i="1" s="1"/>
  <c r="D268" i="3"/>
  <c r="M268" i="1" s="1"/>
  <c r="D267" i="3"/>
  <c r="M267" i="1" s="1"/>
  <c r="D266" i="3"/>
  <c r="M266" i="1" s="1"/>
  <c r="D265" i="3"/>
  <c r="M265" i="1" s="1"/>
  <c r="D264" i="3"/>
  <c r="M264" i="1" s="1"/>
  <c r="D263" i="3"/>
  <c r="M263" i="1" s="1"/>
  <c r="D262" i="3"/>
  <c r="M262" i="1" s="1"/>
  <c r="D261" i="3"/>
  <c r="M261" i="1" s="1"/>
  <c r="D260" i="3"/>
  <c r="M260" i="1" s="1"/>
  <c r="D259" i="3"/>
  <c r="M259" i="1" s="1"/>
  <c r="D258" i="3"/>
  <c r="M258" i="1" s="1"/>
  <c r="D257" i="3"/>
  <c r="M257" i="1" s="1"/>
  <c r="D256" i="3"/>
  <c r="M256" i="1" s="1"/>
  <c r="D255" i="3"/>
  <c r="M255" i="1" s="1"/>
  <c r="D254" i="3"/>
  <c r="M254" i="1" s="1"/>
  <c r="D253" i="3"/>
  <c r="M253" i="1" s="1"/>
  <c r="D252" i="3"/>
  <c r="M252" i="1" s="1"/>
  <c r="D251" i="3"/>
  <c r="M251" i="1" s="1"/>
  <c r="D250" i="3"/>
  <c r="M250" i="1" s="1"/>
  <c r="D249" i="3"/>
  <c r="M249" i="1" s="1"/>
  <c r="D248" i="3"/>
  <c r="M248" i="1" s="1"/>
  <c r="D247" i="3"/>
  <c r="M247" i="1" s="1"/>
  <c r="D246" i="3"/>
  <c r="M246" i="1" s="1"/>
  <c r="D245" i="3"/>
  <c r="M245" i="1" s="1"/>
  <c r="D244" i="3"/>
  <c r="M244" i="1" s="1"/>
  <c r="D243" i="3"/>
  <c r="M243" i="1" s="1"/>
  <c r="D242" i="3"/>
  <c r="M242" i="1" s="1"/>
  <c r="D241" i="3"/>
  <c r="M241" i="1" s="1"/>
  <c r="D240" i="3"/>
  <c r="M240" i="1" s="1"/>
  <c r="D239" i="3"/>
  <c r="M239" i="1" s="1"/>
  <c r="D238" i="3"/>
  <c r="M238" i="1" s="1"/>
  <c r="D237" i="3"/>
  <c r="M237" i="1" s="1"/>
  <c r="D236" i="3"/>
  <c r="M236" i="1" s="1"/>
  <c r="D235" i="3"/>
  <c r="M235" i="1" s="1"/>
  <c r="D234" i="3"/>
  <c r="M234" i="1" s="1"/>
  <c r="D233" i="3"/>
  <c r="M233" i="1" s="1"/>
  <c r="D232" i="3"/>
  <c r="M232" i="1" s="1"/>
  <c r="D231" i="3"/>
  <c r="M231" i="1" s="1"/>
  <c r="D230" i="3"/>
  <c r="M230" i="1" s="1"/>
  <c r="D229" i="3"/>
  <c r="M229" i="1" s="1"/>
  <c r="D228" i="3"/>
  <c r="M228" i="1" s="1"/>
  <c r="D227" i="3"/>
  <c r="M227" i="1" s="1"/>
  <c r="D226" i="3"/>
  <c r="M226" i="1" s="1"/>
  <c r="D225" i="3"/>
  <c r="M225" i="1" s="1"/>
  <c r="D224" i="3"/>
  <c r="M224" i="1" s="1"/>
  <c r="D223" i="3"/>
  <c r="M223" i="1" s="1"/>
  <c r="D222" i="3"/>
  <c r="M222" i="1" s="1"/>
  <c r="D221" i="3"/>
  <c r="M221" i="1" s="1"/>
  <c r="D220" i="3"/>
  <c r="M220" i="1" s="1"/>
  <c r="D219" i="3"/>
  <c r="M219" i="1" s="1"/>
  <c r="D218" i="3"/>
  <c r="M218" i="1" s="1"/>
  <c r="D217" i="3"/>
  <c r="M217" i="1" s="1"/>
  <c r="D216" i="3"/>
  <c r="M216" i="1" s="1"/>
  <c r="D215" i="3"/>
  <c r="M215" i="1" s="1"/>
  <c r="D214" i="3"/>
  <c r="M214" i="1" s="1"/>
  <c r="D213" i="3"/>
  <c r="M213" i="1" s="1"/>
  <c r="D212" i="3"/>
  <c r="M212" i="1" s="1"/>
  <c r="D211" i="3"/>
  <c r="M211" i="1" s="1"/>
  <c r="D210" i="3"/>
  <c r="M210" i="1" s="1"/>
  <c r="D209" i="3"/>
  <c r="M209" i="1" s="1"/>
  <c r="D208" i="3"/>
  <c r="M208" i="1" s="1"/>
  <c r="D207" i="3"/>
  <c r="M207" i="1" s="1"/>
  <c r="D206" i="3"/>
  <c r="M206" i="1" s="1"/>
  <c r="D205" i="3"/>
  <c r="M205" i="1" s="1"/>
  <c r="D204" i="3"/>
  <c r="M204" i="1" s="1"/>
  <c r="D203" i="3"/>
  <c r="M203" i="1" s="1"/>
  <c r="D202" i="3"/>
  <c r="M202" i="1" s="1"/>
  <c r="D201" i="3"/>
  <c r="M201" i="1" s="1"/>
  <c r="D200" i="3"/>
  <c r="M200" i="1" s="1"/>
  <c r="D199" i="3"/>
  <c r="M199" i="1" s="1"/>
  <c r="D198" i="3"/>
  <c r="M198" i="1" s="1"/>
  <c r="D197" i="3"/>
  <c r="M197" i="1" s="1"/>
  <c r="D196" i="3"/>
  <c r="M196" i="1" s="1"/>
  <c r="D195" i="3"/>
  <c r="M195" i="1" s="1"/>
  <c r="D194" i="3"/>
  <c r="M194" i="1" s="1"/>
  <c r="D193" i="3"/>
  <c r="M193" i="1" s="1"/>
  <c r="D192" i="3"/>
  <c r="M192" i="1" s="1"/>
  <c r="D191" i="3"/>
  <c r="M191" i="1" s="1"/>
  <c r="D190" i="3"/>
  <c r="M190" i="1" s="1"/>
  <c r="D189" i="3"/>
  <c r="M189" i="1" s="1"/>
  <c r="D188" i="3"/>
  <c r="M188" i="1" s="1"/>
  <c r="D187" i="3"/>
  <c r="M187" i="1" s="1"/>
  <c r="D186" i="3"/>
  <c r="M186" i="1" s="1"/>
  <c r="D185" i="3"/>
  <c r="M185" i="1" s="1"/>
  <c r="D184" i="3"/>
  <c r="M184" i="1" s="1"/>
  <c r="D183" i="3"/>
  <c r="M183" i="1" s="1"/>
  <c r="D182" i="3"/>
  <c r="M182" i="1" s="1"/>
  <c r="D181" i="3"/>
  <c r="M181" i="1" s="1"/>
  <c r="D180" i="3"/>
  <c r="M180" i="1" s="1"/>
  <c r="D179" i="3"/>
  <c r="M179" i="1" s="1"/>
  <c r="D178" i="3"/>
  <c r="M178" i="1" s="1"/>
  <c r="D177" i="3"/>
  <c r="M177" i="1" s="1"/>
  <c r="D176" i="3"/>
  <c r="M176" i="1" s="1"/>
  <c r="D175" i="3"/>
  <c r="M175" i="1" s="1"/>
  <c r="D174" i="3"/>
  <c r="M174" i="1" s="1"/>
  <c r="D173" i="3"/>
  <c r="M173" i="1" s="1"/>
  <c r="D172" i="3"/>
  <c r="M172" i="1" s="1"/>
  <c r="D171" i="3"/>
  <c r="M171" i="1" s="1"/>
  <c r="D170" i="3"/>
  <c r="M170" i="1" s="1"/>
  <c r="D169" i="3"/>
  <c r="M169" i="1" s="1"/>
  <c r="D168" i="3"/>
  <c r="M168" i="1" s="1"/>
  <c r="D167" i="3"/>
  <c r="M167" i="1" s="1"/>
  <c r="D166" i="3"/>
  <c r="M166" i="1" s="1"/>
  <c r="D165" i="3"/>
  <c r="M165" i="1" s="1"/>
  <c r="D164" i="3"/>
  <c r="M164" i="1" s="1"/>
  <c r="D163" i="3"/>
  <c r="M163" i="1" s="1"/>
  <c r="D162" i="3"/>
  <c r="M162" i="1" s="1"/>
  <c r="D161" i="3"/>
  <c r="M161" i="1" s="1"/>
  <c r="D160" i="3"/>
  <c r="M160" i="1" s="1"/>
  <c r="D159" i="3"/>
  <c r="M159" i="1" s="1"/>
  <c r="D158" i="3"/>
  <c r="M158" i="1" s="1"/>
  <c r="D157" i="3"/>
  <c r="M157" i="1" s="1"/>
  <c r="D156" i="3"/>
  <c r="M156" i="1" s="1"/>
  <c r="D155" i="3"/>
  <c r="M155" i="1" s="1"/>
  <c r="D154" i="3"/>
  <c r="M154" i="1" s="1"/>
  <c r="D153" i="3"/>
  <c r="M153" i="1" s="1"/>
  <c r="D152" i="3"/>
  <c r="M152" i="1" s="1"/>
  <c r="D151" i="3"/>
  <c r="M151" i="1" s="1"/>
  <c r="D150" i="3"/>
  <c r="M150" i="1" s="1"/>
  <c r="D149" i="3"/>
  <c r="M149" i="1" s="1"/>
  <c r="D148" i="3"/>
  <c r="M148" i="1" s="1"/>
  <c r="D147" i="3"/>
  <c r="M147" i="1" s="1"/>
  <c r="D146" i="3"/>
  <c r="M146" i="1" s="1"/>
  <c r="D145" i="3"/>
  <c r="M145" i="1" s="1"/>
  <c r="D144" i="3"/>
  <c r="M144" i="1" s="1"/>
  <c r="D143" i="3"/>
  <c r="M143" i="1" s="1"/>
  <c r="D142" i="3"/>
  <c r="M142" i="1" s="1"/>
  <c r="D141" i="3"/>
  <c r="M141" i="1" s="1"/>
  <c r="D140" i="3"/>
  <c r="M140" i="1" s="1"/>
  <c r="D139" i="3"/>
  <c r="M139" i="1" s="1"/>
  <c r="D138" i="3"/>
  <c r="M138" i="1" s="1"/>
  <c r="D137" i="3"/>
  <c r="M137" i="1" s="1"/>
  <c r="D136" i="3"/>
  <c r="M136" i="1" s="1"/>
  <c r="D135" i="3"/>
  <c r="M135" i="1" s="1"/>
  <c r="D134" i="3"/>
  <c r="M134" i="1" s="1"/>
  <c r="D133" i="3"/>
  <c r="M133" i="1" s="1"/>
  <c r="D132" i="3"/>
  <c r="M132" i="1" s="1"/>
  <c r="D131" i="3"/>
  <c r="M131" i="1" s="1"/>
  <c r="D130" i="3"/>
  <c r="M130" i="1" s="1"/>
  <c r="D129" i="3"/>
  <c r="M129" i="1" s="1"/>
  <c r="D128" i="3"/>
  <c r="M128" i="1" s="1"/>
  <c r="D127" i="3"/>
  <c r="M127" i="1" s="1"/>
  <c r="D126" i="3"/>
  <c r="M126" i="1" s="1"/>
  <c r="D125" i="3"/>
  <c r="M125" i="1" s="1"/>
  <c r="D124" i="3"/>
  <c r="M124" i="1" s="1"/>
  <c r="D123" i="3"/>
  <c r="M123" i="1" s="1"/>
  <c r="D122" i="3"/>
  <c r="M122" i="1" s="1"/>
  <c r="D121" i="3"/>
  <c r="M121" i="1" s="1"/>
  <c r="D120" i="3"/>
  <c r="M120" i="1" s="1"/>
  <c r="D119" i="3"/>
  <c r="M119" i="1" s="1"/>
  <c r="D118" i="3"/>
  <c r="M118" i="1" s="1"/>
  <c r="D117" i="3"/>
  <c r="M117" i="1" s="1"/>
  <c r="D116" i="3"/>
  <c r="M116" i="1" s="1"/>
  <c r="D115" i="3"/>
  <c r="M115" i="1" s="1"/>
  <c r="D114" i="3"/>
  <c r="M114" i="1" s="1"/>
  <c r="D113" i="3"/>
  <c r="M113" i="1" s="1"/>
  <c r="D112" i="3"/>
  <c r="M112" i="1" s="1"/>
  <c r="D111" i="3"/>
  <c r="M111" i="1" s="1"/>
  <c r="D110" i="3"/>
  <c r="M110" i="1" s="1"/>
  <c r="D109" i="3"/>
  <c r="M109" i="1" s="1"/>
  <c r="D108" i="3"/>
  <c r="M108" i="1" s="1"/>
  <c r="D107" i="3"/>
  <c r="M107" i="1" s="1"/>
  <c r="D106" i="3"/>
  <c r="M106" i="1" s="1"/>
  <c r="D105" i="3"/>
  <c r="M105" i="1" s="1"/>
  <c r="D104" i="3"/>
  <c r="M104" i="1" s="1"/>
  <c r="D103" i="3"/>
  <c r="M103" i="1" s="1"/>
  <c r="D102" i="3"/>
  <c r="M102" i="1" s="1"/>
  <c r="D101" i="3"/>
  <c r="M101" i="1" s="1"/>
  <c r="D100" i="3"/>
  <c r="M100" i="1" s="1"/>
  <c r="D99" i="3"/>
  <c r="M99" i="1" s="1"/>
  <c r="D98" i="3"/>
  <c r="M98" i="1" s="1"/>
  <c r="D97" i="3"/>
  <c r="M97" i="1" s="1"/>
  <c r="D96" i="3"/>
  <c r="M96" i="1" s="1"/>
  <c r="D95" i="3"/>
  <c r="M95" i="1" s="1"/>
  <c r="D94" i="3"/>
  <c r="M94" i="1" s="1"/>
  <c r="D93" i="3"/>
  <c r="M93" i="1" s="1"/>
  <c r="D92" i="3"/>
  <c r="M92" i="1" s="1"/>
  <c r="D91" i="3"/>
  <c r="M91" i="1" s="1"/>
  <c r="D90" i="3"/>
  <c r="M90" i="1" s="1"/>
  <c r="D89" i="3"/>
  <c r="M89" i="1" s="1"/>
  <c r="D88" i="3"/>
  <c r="M88" i="1" s="1"/>
  <c r="D87" i="3"/>
  <c r="M87" i="1" s="1"/>
  <c r="D86" i="3"/>
  <c r="M86" i="1" s="1"/>
  <c r="D85" i="3"/>
  <c r="M85" i="1" s="1"/>
  <c r="D84" i="3"/>
  <c r="M84" i="1" s="1"/>
  <c r="D83" i="3"/>
  <c r="M83" i="1" s="1"/>
  <c r="D82" i="3"/>
  <c r="M82" i="1" s="1"/>
  <c r="D81" i="3"/>
  <c r="M81" i="1" s="1"/>
  <c r="D80" i="3"/>
  <c r="M80" i="1" s="1"/>
  <c r="D79" i="3"/>
  <c r="M79" i="1" s="1"/>
  <c r="D78" i="3"/>
  <c r="M78" i="1" s="1"/>
  <c r="D77" i="3"/>
  <c r="M77" i="1" s="1"/>
  <c r="D76" i="3"/>
  <c r="M76" i="1" s="1"/>
  <c r="D75" i="3"/>
  <c r="M75" i="1" s="1"/>
  <c r="D74" i="3"/>
  <c r="M74" i="1" s="1"/>
  <c r="D73" i="3"/>
  <c r="M73" i="1" s="1"/>
  <c r="D72" i="3"/>
  <c r="M72" i="1" s="1"/>
  <c r="D71" i="3"/>
  <c r="M71" i="1" s="1"/>
  <c r="D70" i="3"/>
  <c r="M70" i="1" s="1"/>
  <c r="D69" i="3"/>
  <c r="M69" i="1" s="1"/>
  <c r="D68" i="3"/>
  <c r="M68" i="1" s="1"/>
  <c r="D67" i="3"/>
  <c r="M67" i="1" s="1"/>
  <c r="D66" i="3"/>
  <c r="M66" i="1" s="1"/>
  <c r="D65" i="3"/>
  <c r="M65" i="1" s="1"/>
  <c r="D64" i="3"/>
  <c r="M64" i="1" s="1"/>
  <c r="D63" i="3"/>
  <c r="M63" i="1" s="1"/>
  <c r="D62" i="3"/>
  <c r="M62" i="1" s="1"/>
  <c r="D61" i="3"/>
  <c r="M61" i="1" s="1"/>
  <c r="D60" i="3"/>
  <c r="M60" i="1" s="1"/>
  <c r="D59" i="3"/>
  <c r="M59" i="1" s="1"/>
  <c r="D58" i="3"/>
  <c r="M58" i="1" s="1"/>
  <c r="D57" i="3"/>
  <c r="M57" i="1" s="1"/>
  <c r="D56" i="3"/>
  <c r="M56" i="1" s="1"/>
  <c r="D55" i="3"/>
  <c r="M55" i="1" s="1"/>
  <c r="D54" i="3"/>
  <c r="M54" i="1" s="1"/>
  <c r="D53" i="3"/>
  <c r="M53" i="1" s="1"/>
  <c r="D52" i="3"/>
  <c r="M52" i="1" s="1"/>
  <c r="D51" i="3"/>
  <c r="M51" i="1" s="1"/>
  <c r="D50" i="3"/>
  <c r="M50" i="1" s="1"/>
  <c r="D49" i="3"/>
  <c r="M49" i="1" s="1"/>
  <c r="D48" i="3"/>
  <c r="M48" i="1" s="1"/>
  <c r="D47" i="3"/>
  <c r="M47" i="1" s="1"/>
  <c r="D46" i="3"/>
  <c r="M46" i="1" s="1"/>
  <c r="D45" i="3"/>
  <c r="M45" i="1" s="1"/>
  <c r="D44" i="3"/>
  <c r="M44" i="1" s="1"/>
  <c r="D43" i="3"/>
  <c r="M43" i="1" s="1"/>
  <c r="D42" i="3"/>
  <c r="M42" i="1" s="1"/>
  <c r="D41" i="3"/>
  <c r="M41" i="1" s="1"/>
  <c r="D40" i="3"/>
  <c r="M40" i="1" s="1"/>
  <c r="D39" i="3"/>
  <c r="M39" i="1" s="1"/>
  <c r="D38" i="3"/>
  <c r="M38" i="1" s="1"/>
  <c r="D37" i="3"/>
  <c r="M37" i="1" s="1"/>
  <c r="D36" i="3"/>
  <c r="M36" i="1" s="1"/>
  <c r="D35" i="3"/>
  <c r="M35" i="1" s="1"/>
  <c r="D34" i="3"/>
  <c r="M34" i="1" s="1"/>
  <c r="D33" i="3"/>
  <c r="M33" i="1" s="1"/>
  <c r="D32" i="3"/>
  <c r="M32" i="1" s="1"/>
  <c r="D31" i="3"/>
  <c r="M31" i="1" s="1"/>
  <c r="D30" i="3"/>
  <c r="M30" i="1" s="1"/>
  <c r="D29" i="3"/>
  <c r="M29" i="1" s="1"/>
  <c r="D28" i="3"/>
  <c r="M28" i="1" s="1"/>
  <c r="D27" i="3"/>
  <c r="M27" i="1" s="1"/>
  <c r="D26" i="3"/>
  <c r="M26" i="1" s="1"/>
  <c r="D25" i="3"/>
  <c r="M25" i="1" s="1"/>
  <c r="D24" i="3"/>
  <c r="M24" i="1" s="1"/>
  <c r="D23" i="3"/>
  <c r="M23" i="1" s="1"/>
  <c r="D22" i="3"/>
  <c r="M22" i="1" s="1"/>
  <c r="D21" i="3"/>
  <c r="M21" i="1" s="1"/>
  <c r="D20" i="3"/>
  <c r="M20" i="1" s="1"/>
  <c r="D19" i="3"/>
  <c r="M19" i="1" s="1"/>
  <c r="D18" i="3"/>
  <c r="M18" i="1" s="1"/>
  <c r="D17" i="3"/>
  <c r="M17" i="1" s="1"/>
  <c r="D16" i="3"/>
  <c r="M16" i="1" s="1"/>
  <c r="D15" i="3"/>
  <c r="M15" i="1" s="1"/>
  <c r="D14" i="3"/>
  <c r="M14" i="1" s="1"/>
  <c r="D13" i="3"/>
  <c r="M13" i="1" s="1"/>
  <c r="D12" i="3"/>
  <c r="M12" i="1" s="1"/>
  <c r="D11" i="3"/>
  <c r="M11" i="1" s="1"/>
  <c r="D10" i="3"/>
  <c r="M10" i="1" s="1"/>
  <c r="D9" i="3"/>
  <c r="M9" i="1" s="1"/>
  <c r="D8" i="3"/>
  <c r="M8" i="1" s="1"/>
  <c r="D7" i="3"/>
  <c r="M7" i="1" s="1"/>
  <c r="D6" i="3"/>
  <c r="M6" i="1" s="1"/>
  <c r="D5" i="3"/>
  <c r="M5" i="1" s="1"/>
  <c r="D4" i="3"/>
  <c r="M4" i="1" s="1"/>
  <c r="D3" i="3"/>
  <c r="M3" i="1" s="1"/>
  <c r="B475" i="1" l="1"/>
  <c r="K475" i="1"/>
  <c r="J475" i="1"/>
  <c r="N89" i="1" l="1"/>
  <c r="N475" i="1" s="1"/>
</calcChain>
</file>

<file path=xl/sharedStrings.xml><?xml version="1.0" encoding="utf-8"?>
<sst xmlns="http://schemas.openxmlformats.org/spreadsheetml/2006/main" count="3367" uniqueCount="1453">
  <si>
    <t>Lot</t>
  </si>
  <si>
    <t>Vintage</t>
  </si>
  <si>
    <t>Low Estimate</t>
  </si>
  <si>
    <t>High Estimate</t>
  </si>
  <si>
    <t>Pauillac</t>
  </si>
  <si>
    <t>Piedmont</t>
  </si>
  <si>
    <t>Tuscany</t>
  </si>
  <si>
    <t>Sale #</t>
  </si>
  <si>
    <t>Pomerol</t>
  </si>
  <si>
    <t>Size</t>
  </si>
  <si>
    <t>Qty</t>
  </si>
  <si>
    <t>Pomerol, cru exceptionnel</t>
  </si>
  <si>
    <t>Grand Cru, Côte de Nuits</t>
  </si>
  <si>
    <t>Saint-Julien, 2ème cru classé</t>
  </si>
  <si>
    <t>Grand Cru, Côte de Beaune</t>
  </si>
  <si>
    <t>Pauillac, 1er cru classé</t>
  </si>
  <si>
    <t xml:space="preserve">Tuscany, Marcheses Incisa della Rocchetta </t>
  </si>
  <si>
    <t>Saint-Julien, 4ème cru classé</t>
  </si>
  <si>
    <t>Pauillac, 5ème cru classé</t>
  </si>
  <si>
    <t>France</t>
  </si>
  <si>
    <t>Bottle</t>
  </si>
  <si>
    <t>Italy</t>
  </si>
  <si>
    <t>Starting Bid</t>
  </si>
  <si>
    <t>Title</t>
  </si>
  <si>
    <t>Region / Cru</t>
  </si>
  <si>
    <t>Country</t>
  </si>
  <si>
    <t>VAT Type</t>
  </si>
  <si>
    <t>Margin Scheme</t>
  </si>
  <si>
    <t>View Lot Details</t>
  </si>
  <si>
    <t>https://onlineonly.christies.com/s/81</t>
  </si>
  <si>
    <t>Half Bottle</t>
  </si>
  <si>
    <t>Double Magnum</t>
  </si>
  <si>
    <t>Mixed</t>
  </si>
  <si>
    <t>Magnum</t>
  </si>
  <si>
    <t>Imperiale</t>
  </si>
  <si>
    <t>Vertical</t>
  </si>
  <si>
    <t>Quinta do Noval 1931</t>
  </si>
  <si>
    <t>Douro</t>
  </si>
  <si>
    <t>Château Latour 1982</t>
  </si>
  <si>
    <t>Pétrus 1989</t>
  </si>
  <si>
    <t>Château d'Yquem 1988</t>
  </si>
  <si>
    <t>Sauternes, 1er grand cru classé</t>
  </si>
  <si>
    <t>Château d'Yquem 1989</t>
  </si>
  <si>
    <t>Armand Rousseau, Chambertin, Clos de Beze 1989</t>
  </si>
  <si>
    <t>Grand Cru, Cote de Nuits</t>
  </si>
  <si>
    <t>Domaine de la Romanée-Conti, La Tâche 1990</t>
  </si>
  <si>
    <t>Domaine de la Romanée-Conti, Montrachet 2004</t>
  </si>
  <si>
    <t>Hermitage La Chapelle 1990</t>
  </si>
  <si>
    <t>Rhône, Paul Jaboulet Aîné</t>
  </si>
  <si>
    <t>Dom Pérignon 1971</t>
  </si>
  <si>
    <t>Epernay</t>
  </si>
  <si>
    <t>Dom Pérignon 1985</t>
  </si>
  <si>
    <t>Croizet Grande Reserve 1914</t>
  </si>
  <si>
    <t>Cognac</t>
  </si>
  <si>
    <t>Warre 1958</t>
  </si>
  <si>
    <t>Quinta do Noval 1970</t>
  </si>
  <si>
    <t>Quarles Harris 1983</t>
  </si>
  <si>
    <t>Massandra, Livadia Red Port 1945</t>
  </si>
  <si>
    <t>Crimea</t>
  </si>
  <si>
    <t>Grande Champagne Cognac 'Impératrice Josephine' 1807</t>
  </si>
  <si>
    <t>Grande Fine Champagne Cognac 'Brut Absolu' 1830</t>
  </si>
  <si>
    <t>Mixed Cognac</t>
  </si>
  <si>
    <t>Dom Benedictine Liqueur de L'Ancienne Abbaye du Fecamp</t>
  </si>
  <si>
    <t/>
  </si>
  <si>
    <t>Casterede, Armagnac 1893</t>
  </si>
  <si>
    <t>Berry Bros. Grande Champagne Héritiers 1906</t>
  </si>
  <si>
    <t>Croizet Grande Réserve Cognac 1928</t>
  </si>
  <si>
    <t>Croizet Grande Réserve Cognac 1914</t>
  </si>
  <si>
    <t>Croizet Grande Réserve 1914</t>
  </si>
  <si>
    <t>Marcel Ragnaud Grande Champagne Cognac 1er V.S.O.P.</t>
  </si>
  <si>
    <t>Linkwood 48 Year Old</t>
  </si>
  <si>
    <t>Speyside</t>
  </si>
  <si>
    <t>Strathisla 40 YO</t>
  </si>
  <si>
    <t>Highlands</t>
  </si>
  <si>
    <t>Glen Grant 40 Year Old</t>
  </si>
  <si>
    <t>The McGibbons Provenance Spring Distillation Over 26 Year Old</t>
  </si>
  <si>
    <t>The Macallan 27 Year Old</t>
  </si>
  <si>
    <t>Mortlach 20 Year Old</t>
  </si>
  <si>
    <t>Tomatin 15 Year Old</t>
  </si>
  <si>
    <t>Mortlach 1938</t>
  </si>
  <si>
    <t>Glenlivet 1946</t>
  </si>
  <si>
    <t>Glenlivet 1949</t>
  </si>
  <si>
    <t>Bowmore 1956</t>
  </si>
  <si>
    <t>Islay</t>
  </si>
  <si>
    <t>Laphroaig Vintage Reserve 1960</t>
  </si>
  <si>
    <t>Martinez 1960</t>
  </si>
  <si>
    <t>Château Lafite-Rothschild 1961</t>
  </si>
  <si>
    <t>Mixed Bordeaux</t>
  </si>
  <si>
    <t>Château La Mission-Haut-Brion 1962</t>
  </si>
  <si>
    <t>Pessac (Graves), cru classé</t>
  </si>
  <si>
    <t>Château Meyney 1962</t>
  </si>
  <si>
    <t>Saint-Estéphe, cru bourgeois superieur</t>
  </si>
  <si>
    <t>Vieux-Château-Certan 1962</t>
  </si>
  <si>
    <t>Mixed Wine</t>
  </si>
  <si>
    <t>Château Brane-Cantenac 1964</t>
  </si>
  <si>
    <t>Cantenac (Margaux), 2ème cru classé</t>
  </si>
  <si>
    <t>Château Pichon-Longueville, Lalande -- Vertical</t>
  </si>
  <si>
    <t xml:space="preserve">Pauillac, 2ème cru classé </t>
  </si>
  <si>
    <t>Château Léoville-Las-Cases 1970</t>
  </si>
  <si>
    <t>Château Palmer 1970</t>
  </si>
  <si>
    <t>Cantenac (Margaux), 3ème cru classé</t>
  </si>
  <si>
    <t>Château Lagrange -- Vertical</t>
  </si>
  <si>
    <t xml:space="preserve">Saint-Julien, 3ème cru classé </t>
  </si>
  <si>
    <t>Château Beychevelle -- Vertical</t>
  </si>
  <si>
    <t xml:space="preserve">Saint-Julien, 4ème cru classé </t>
  </si>
  <si>
    <t>Château La Mission-Haut-Brion 1971</t>
  </si>
  <si>
    <t>Château Gruaud-Larose 1975</t>
  </si>
  <si>
    <t>Château Léoville-Barton 1975</t>
  </si>
  <si>
    <t>Château Gruaud-Larose -- Vertical</t>
  </si>
  <si>
    <t xml:space="preserve">Saint-Julien, 2ème cru classé </t>
  </si>
  <si>
    <t>Château Ducru-Beaucaillou -- Vertical</t>
  </si>
  <si>
    <t>Château Lafite-Rothschild 1976</t>
  </si>
  <si>
    <t>Château Branaire-Ducru 1978</t>
  </si>
  <si>
    <t xml:space="preserve">Moulis (Médoc), cru bourgeois exceptionnel </t>
  </si>
  <si>
    <t>Château Montrose 1983</t>
  </si>
  <si>
    <t>Saint-Estéphe, 2ème cru classé</t>
  </si>
  <si>
    <t>Pauillac, 2ème cru classé</t>
  </si>
  <si>
    <t>Château Chasse-Spleen 1983</t>
  </si>
  <si>
    <t>Moulis (Médoc), cru bourgeois exceptionnel</t>
  </si>
  <si>
    <t>Château Pape-Clément 1986</t>
  </si>
  <si>
    <t>Château Les Grands Maréchaux 2004</t>
  </si>
  <si>
    <t xml:space="preserve">Côtes de Blaye </t>
  </si>
  <si>
    <t>J. Drouhin, Grands-Echézeaux 1955</t>
  </si>
  <si>
    <t>Louis Latour Corton-Charlemagne 1996</t>
  </si>
  <si>
    <t>Louis Latour, Corton-Charlemagne 1999</t>
  </si>
  <si>
    <t>Mixed White Burgundy</t>
  </si>
  <si>
    <t>Cote de Beaune</t>
  </si>
  <si>
    <t>Mixed Alsace</t>
  </si>
  <si>
    <t>Mixed Loire</t>
  </si>
  <si>
    <t xml:space="preserve">André Neveu </t>
  </si>
  <si>
    <t>Mixed Red Italian</t>
  </si>
  <si>
    <t>Pommery 1978</t>
  </si>
  <si>
    <t>Champagne</t>
  </si>
  <si>
    <t>Mixed Champagne</t>
  </si>
  <si>
    <t>Mixed Port</t>
  </si>
  <si>
    <t>Taylor 1970</t>
  </si>
  <si>
    <t>Gonzalez Byass Finest Dry Oloroso</t>
  </si>
  <si>
    <t>Jerez</t>
  </si>
  <si>
    <t>Château Latour 1991</t>
  </si>
  <si>
    <t>Château Margaux 1991</t>
  </si>
  <si>
    <t>Margaux, 1er cru classé</t>
  </si>
  <si>
    <t>Château d'Yquem 1975</t>
  </si>
  <si>
    <t>Château d'Yquem 1976</t>
  </si>
  <si>
    <t>Penfolds Bin 707 Cabernet Sauvignon 2002</t>
  </si>
  <si>
    <t>South Australia</t>
  </si>
  <si>
    <t>Château de Lacaze Bas Armagnac 1981</t>
  </si>
  <si>
    <t>Warre 1970</t>
  </si>
  <si>
    <t>Quinta do Vesuvio 1995</t>
  </si>
  <si>
    <t>Kopke 1989</t>
  </si>
  <si>
    <t>Fonseca 1970</t>
  </si>
  <si>
    <t>Château Margaux 1998</t>
  </si>
  <si>
    <t>Château La Lagune 1990</t>
  </si>
  <si>
    <t>Ludon (Médoc), 3ème cru classé</t>
  </si>
  <si>
    <t>Château Cheval Blanc 1998</t>
  </si>
  <si>
    <t xml:space="preserve">Saint-Emilion, grand cru classé </t>
  </si>
  <si>
    <t>Château Lafite-Rothschild 1960</t>
  </si>
  <si>
    <t>Château Pavie 1966</t>
  </si>
  <si>
    <t>Saint-Emilion, 1er grand cru classé</t>
  </si>
  <si>
    <t>La Demoiselle de Sociando-Mallet 2000</t>
  </si>
  <si>
    <t>Haut-Médoc. The second label of Ch. Sociando-Mallet</t>
  </si>
  <si>
    <t>Château Margaux 1975</t>
  </si>
  <si>
    <t>Château La Tour Haut-Brion 1975</t>
  </si>
  <si>
    <t>Talence (Graves), cru classé</t>
  </si>
  <si>
    <t>Château Mouton-Rothschild -- Vertical</t>
  </si>
  <si>
    <t>Château Margaux 1981</t>
  </si>
  <si>
    <t>Château La Tour Haut-Brion 1981</t>
  </si>
  <si>
    <t>Château Larrivet-Haut-Brion 1982</t>
  </si>
  <si>
    <t>Pessac-Léognan</t>
  </si>
  <si>
    <t>Château Lafite-Rothschild 1970</t>
  </si>
  <si>
    <t>Château Latour 1970</t>
  </si>
  <si>
    <t>Château Cheval Blanc 1975</t>
  </si>
  <si>
    <t>Saint-Emilion, grand cru classé</t>
  </si>
  <si>
    <t>Pétrus 1975</t>
  </si>
  <si>
    <t>Château Palmer -- Vertical</t>
  </si>
  <si>
    <t>Carruades de Lafite-Rothschild 1992</t>
  </si>
  <si>
    <t>Pétrus 1979</t>
  </si>
  <si>
    <t>Château Latour 1981</t>
  </si>
  <si>
    <t>Château Ducru-Beaucaillou 1999</t>
  </si>
  <si>
    <t>Château Lafite-Rothschild 1982</t>
  </si>
  <si>
    <t>Pétrus 1982</t>
  </si>
  <si>
    <t>Château Cheval Blanc 1983</t>
  </si>
  <si>
    <t>St Emilion</t>
  </si>
  <si>
    <t>Château Grand-Puy-Lacoste 1996</t>
  </si>
  <si>
    <t>Château Duhart-Milon 1999</t>
  </si>
  <si>
    <t>Pauillac, 4ème cru classé</t>
  </si>
  <si>
    <t>Château Rauzan-Gassies 1983</t>
  </si>
  <si>
    <t>Margaux, 2ème cru classé</t>
  </si>
  <si>
    <t>Château Talbot 1983</t>
  </si>
  <si>
    <t>Château Croizet-Bages 1983</t>
  </si>
  <si>
    <t>Château Lynch-Bages 1983</t>
  </si>
  <si>
    <t>Château d'Issan 1983</t>
  </si>
  <si>
    <t>Château Talbot 1986</t>
  </si>
  <si>
    <t>Château Phelan-Ségur 1994</t>
  </si>
  <si>
    <t>Saint-Estéphe, cru bourgeois exceptionnel</t>
  </si>
  <si>
    <t>Clos du Clocher 1994</t>
  </si>
  <si>
    <t>Château Chasse-Spleen 1985</t>
  </si>
  <si>
    <t>Moulis (Médoc), Cru bourgeois exceptionnel</t>
  </si>
  <si>
    <t>Château Giscours 1989</t>
  </si>
  <si>
    <t>Labarde (Margaux), 3ème cru classé</t>
  </si>
  <si>
    <t>Pétrus 1988</t>
  </si>
  <si>
    <t>Château Labégorce-Zédé 1989</t>
  </si>
  <si>
    <t>Margaux, cru bourgeois supérieur</t>
  </si>
  <si>
    <t>Château de Sales 1989</t>
  </si>
  <si>
    <t xml:space="preserve">Pomerol. </t>
  </si>
  <si>
    <t>Château Lafite-Rothschild 1994</t>
  </si>
  <si>
    <t>Château Cheval Blanc 1999</t>
  </si>
  <si>
    <t>Saint-Emilion, 1er grand cru classé (A)</t>
  </si>
  <si>
    <t>Pétrus 1995</t>
  </si>
  <si>
    <t>Pétrus 1996</t>
  </si>
  <si>
    <t>Château Poujeaux 1995</t>
  </si>
  <si>
    <t>Moulis (Médoc), cru grand bourgeois</t>
  </si>
  <si>
    <t>Château Croque-Michotte 1996</t>
  </si>
  <si>
    <t>Château Guillot 1996</t>
  </si>
  <si>
    <t>Château Marquis-de-Terme 1997</t>
  </si>
  <si>
    <t>Margaux, 4ème cru classé</t>
  </si>
  <si>
    <t>Château Haut-Batailley 1997</t>
  </si>
  <si>
    <t>Château Canon 1997</t>
  </si>
  <si>
    <t>Château Soutard 1997</t>
  </si>
  <si>
    <t>Château Durfort-Vivens 1998</t>
  </si>
  <si>
    <t>Château Grand-Puy-Lacoste 1998</t>
  </si>
  <si>
    <t>Château Poujeaux 1998</t>
  </si>
  <si>
    <t>Château Malartic-Lagravière 1998</t>
  </si>
  <si>
    <t>Léognan (Graves), cru classé</t>
  </si>
  <si>
    <t>Château Phelan-Ségur 1998</t>
  </si>
  <si>
    <t>Château Clerc-Milon 1999</t>
  </si>
  <si>
    <t>Château La Pointe 1999</t>
  </si>
  <si>
    <t>Château Guillot 1999</t>
  </si>
  <si>
    <t>Château Croque-Michotte 1999</t>
  </si>
  <si>
    <t>Château Dassault 1999</t>
  </si>
  <si>
    <t>Château Haut-Marbuzet 2000</t>
  </si>
  <si>
    <t>Saint-Estéphe, cru grand bourgeois exceptionnel</t>
  </si>
  <si>
    <t>Château La Pointe 2000</t>
  </si>
  <si>
    <t>Château Marquis-de-Terme 1995</t>
  </si>
  <si>
    <t>Château Larmande 1995</t>
  </si>
  <si>
    <t>Château La Fleur Gazin 1998</t>
  </si>
  <si>
    <t>Château Marquis-de-Terme 2001</t>
  </si>
  <si>
    <t>Château La Fleur Gazin 2001</t>
  </si>
  <si>
    <t>Château Latour 1998</t>
  </si>
  <si>
    <t>Château Mouton-Rothschild 2000</t>
  </si>
  <si>
    <t>Château Pape-Clément -- Vertical</t>
  </si>
  <si>
    <t>Château Valandraud 2000</t>
  </si>
  <si>
    <t>Château Clos Dubreuil 2000</t>
  </si>
  <si>
    <t>Saint-Emilion, grand cru</t>
  </si>
  <si>
    <t>Château L'Evangile 2001</t>
  </si>
  <si>
    <t>Château Valandraud 2001</t>
  </si>
  <si>
    <t>Clos Dubreuil 2001</t>
  </si>
  <si>
    <t>Château Pavie 2000</t>
  </si>
  <si>
    <t>Château Pavie 2003</t>
  </si>
  <si>
    <t>Château Lascombes 2000</t>
  </si>
  <si>
    <t>Château Les Ormes-de-Pez 2000</t>
  </si>
  <si>
    <t>Saint-Estéphe, cru bourgeois</t>
  </si>
  <si>
    <t>Château Phelan-Ségur 2000</t>
  </si>
  <si>
    <t>Château Poujeaux 2000</t>
  </si>
  <si>
    <t>Château Cissac 2000</t>
  </si>
  <si>
    <t>Cissac (Haut-Médoc), cru bourgeois exceptionnel</t>
  </si>
  <si>
    <t>Château Clinet 2000</t>
  </si>
  <si>
    <t>Château Ducru-Beaucaillou 2001</t>
  </si>
  <si>
    <t>Château Lascombes 2001</t>
  </si>
  <si>
    <t>Château La Tour-Carnet 2001</t>
  </si>
  <si>
    <t>Saint-Laurent (Haut-Médoc), 4ème cru classé</t>
  </si>
  <si>
    <t>Château Pontet-Canet 2001</t>
  </si>
  <si>
    <t>Château Pontensac 2001</t>
  </si>
  <si>
    <t>Pontensac (Médoc), cru bourgeois</t>
  </si>
  <si>
    <t>Château Poujeaux 2001</t>
  </si>
  <si>
    <t>Château Ducru-Beaucaillou 2002</t>
  </si>
  <si>
    <t>Château Lascombes 2002</t>
  </si>
  <si>
    <t>Château Gruaud-Larose 2002</t>
  </si>
  <si>
    <t>Château Lynch-Bages 2002</t>
  </si>
  <si>
    <t>Château Phelan-Ségur 2002</t>
  </si>
  <si>
    <t>Château Les Ormes-de-Pez 2002</t>
  </si>
  <si>
    <t>Château Sociando-Mallet 2002</t>
  </si>
  <si>
    <t>Haut-Médoc, grand cru bourgeois</t>
  </si>
  <si>
    <t>Château Lascombes 2005</t>
  </si>
  <si>
    <t>Château Beychevelle 2005</t>
  </si>
  <si>
    <t>Château Prieuré-Lichine 2005</t>
  </si>
  <si>
    <t>Cantenac (Margaux), 4ème cru classé</t>
  </si>
  <si>
    <t>Château Clerc-Milon 2005</t>
  </si>
  <si>
    <t>Château Phelan-Ségur 2005</t>
  </si>
  <si>
    <t>Château Chasse-Spleen 2005</t>
  </si>
  <si>
    <t>Château Petit-Village 2005</t>
  </si>
  <si>
    <t>Château Clinet 2005</t>
  </si>
  <si>
    <t>Château Clinet 2006</t>
  </si>
  <si>
    <t>Château Lafite-Rothschild 2003</t>
  </si>
  <si>
    <t>Château Cantenac-Brown 2004</t>
  </si>
  <si>
    <t>Château Latour 1928</t>
  </si>
  <si>
    <t>Château Mouton-Rothschild 1944</t>
  </si>
  <si>
    <t>Château Mouton-Rothschild 1945</t>
  </si>
  <si>
    <t>Château Haut-Brion 1945</t>
  </si>
  <si>
    <t>Pessac (Graves), 1er cru classé</t>
  </si>
  <si>
    <t>Château L'Evangile 1947</t>
  </si>
  <si>
    <t>Château Margaux 1947</t>
  </si>
  <si>
    <t>Château Mouton-Rothschild 1947</t>
  </si>
  <si>
    <t>Château Latour 1949</t>
  </si>
  <si>
    <t>Château Margaux 1949</t>
  </si>
  <si>
    <t>Château Mouton-Rothschild 1953</t>
  </si>
  <si>
    <t>Château Mouton-Rothschild 1954</t>
  </si>
  <si>
    <t>Château Mouton-Rothschild 1955</t>
  </si>
  <si>
    <t>Château Mouton-Rothschild 1957</t>
  </si>
  <si>
    <t>Château La Mission-Haut-Brion 1959</t>
  </si>
  <si>
    <t>Château Lafite-Rothschild 1959</t>
  </si>
  <si>
    <t>Château Mouton-Rothschild 1959</t>
  </si>
  <si>
    <t>Château Mouton-Rothschild 1964</t>
  </si>
  <si>
    <t>Château Mouton-Rothschild 1968</t>
  </si>
  <si>
    <t>Château Mouton-Rothschild 1970</t>
  </si>
  <si>
    <t>Château Mouton-Rothschild 1975</t>
  </si>
  <si>
    <t>Château Mouton-Rothschild 1978</t>
  </si>
  <si>
    <t>Château Latour 1986</t>
  </si>
  <si>
    <t>Château Haut-Brion 1986</t>
  </si>
  <si>
    <t>Château Lafite-Rothschild 1988</t>
  </si>
  <si>
    <t>Château Haut-Brion 1989</t>
  </si>
  <si>
    <t>Château Haut-Brion 1990</t>
  </si>
  <si>
    <t>Château Haut-Brion</t>
  </si>
  <si>
    <t>Château Mouton-Rothschild 1997</t>
  </si>
  <si>
    <t>Château Haut-Brion 2001</t>
  </si>
  <si>
    <t>Château d'Yquem 1995</t>
  </si>
  <si>
    <t>Château d'Yquem 1999</t>
  </si>
  <si>
    <t>Château d'Yquem 2002</t>
  </si>
  <si>
    <t>Château d'Yquem 2004</t>
  </si>
  <si>
    <t>Château Haut-Brion Blanc -- Vertical</t>
  </si>
  <si>
    <t>Mixed White Bordeaux</t>
  </si>
  <si>
    <t>Pessac Leognan</t>
  </si>
  <si>
    <t>Pavillon Blanc du Chàteau Margaux 2003</t>
  </si>
  <si>
    <t>Margaux</t>
  </si>
  <si>
    <t>Aile d'Argent 2004</t>
  </si>
  <si>
    <t>Bordeaux Blanc</t>
  </si>
  <si>
    <t>Domaine de Chevalier Blanc 2005</t>
  </si>
  <si>
    <t>Domaine de la Romanée-Conti, La Tâche 2001</t>
  </si>
  <si>
    <t>Domaine de la Romanée Conti, Romanée-Saint-Vivant 2002</t>
  </si>
  <si>
    <t>Domaine de la Romanée Conti, Grands-Echézeaux 2002</t>
  </si>
  <si>
    <t>Fontaine-Gagnard, Criots Bâtard-Montrachet 1998</t>
  </si>
  <si>
    <t>Coche-Dury, Puligny Montrachet Les Enseigniéres -- Vertical</t>
  </si>
  <si>
    <t>1er Cru, Côte de Beaune</t>
  </si>
  <si>
    <t>Sauzet, Bâtard-Montrachet 2003</t>
  </si>
  <si>
    <t>Sauzet, Chevalier-Montrachet 2003</t>
  </si>
  <si>
    <t>Sauzet, Montrachet 2004</t>
  </si>
  <si>
    <t>Domaine Leflaive, Chevalier-Montrachet 2004</t>
  </si>
  <si>
    <t>Sauzet, Bâtard-Montrachet 2004</t>
  </si>
  <si>
    <t>Sauzet, Chevalier-Montrachet 2004</t>
  </si>
  <si>
    <t>Coche-Dury, Meursault 2004</t>
  </si>
  <si>
    <t>Côte de Beaune</t>
  </si>
  <si>
    <t>Sauzet, Montrachet 2005</t>
  </si>
  <si>
    <t>Sauzet, Bâtard-Montrachet 2005</t>
  </si>
  <si>
    <t>Fontaine-Gagnard, Montrachet 2006</t>
  </si>
  <si>
    <t>Sauzet, Montrachet 2006</t>
  </si>
  <si>
    <t>Fontaine-Gagnard, Bâtard-Montrachet 2006</t>
  </si>
  <si>
    <t>Sauzet, Bâtard-Montrachet 2006</t>
  </si>
  <si>
    <t>Sauzet, Chevalier-Montrachet 2006</t>
  </si>
  <si>
    <t>Fontaine-Gagnard, Criots Bâtard-Montrachet 2006</t>
  </si>
  <si>
    <t>Château Lafite-Rothschild 1947</t>
  </si>
  <si>
    <t>Château Lafite-Rothschild 1948</t>
  </si>
  <si>
    <t>Château Lafite-Rothschild -- Vertical</t>
  </si>
  <si>
    <t>Château Lafite-Rothschild 1952</t>
  </si>
  <si>
    <t>Château Haut-Brion 1959</t>
  </si>
  <si>
    <t>Château Haut-Brion 1961</t>
  </si>
  <si>
    <t>Pétrus 1964</t>
  </si>
  <si>
    <t>Château Haut-Brion 1966</t>
  </si>
  <si>
    <t>Château Latour 1966</t>
  </si>
  <si>
    <t>Pétrus 1969</t>
  </si>
  <si>
    <t>Château Beychevelle 1970</t>
  </si>
  <si>
    <t>Château Haut-Brion 1970</t>
  </si>
  <si>
    <t>Château Calon-Ségur 1971</t>
  </si>
  <si>
    <t>Saint-Estéphe, 3ème cru classé</t>
  </si>
  <si>
    <t>Château Lafite-Rothschild 1971</t>
  </si>
  <si>
    <t>Château Cheval Blanc 1973</t>
  </si>
  <si>
    <t>Les Forts de Latour 1975</t>
  </si>
  <si>
    <t>Château Branaire-Ducru 1975</t>
  </si>
  <si>
    <t>Château Latour 1977</t>
  </si>
  <si>
    <t>Château Mouton-Rothschild 1977</t>
  </si>
  <si>
    <t>Pétrus 1977</t>
  </si>
  <si>
    <t>Château Mouton-Rothschild 1979</t>
  </si>
  <si>
    <t>Pétrus 1980</t>
  </si>
  <si>
    <t>Château La Mission Haut Brion -- Vertical</t>
  </si>
  <si>
    <t>Château Mouton -- Vertical</t>
  </si>
  <si>
    <t>Château La Mission-Haut-Brion 1981</t>
  </si>
  <si>
    <t>Château Ausone 1982</t>
  </si>
  <si>
    <t>Château Chasse-Spleen 1982</t>
  </si>
  <si>
    <t>Château Figeac 1982</t>
  </si>
  <si>
    <t>Château Beychevelle 1983</t>
  </si>
  <si>
    <t>Château Cheval Blanc 1986</t>
  </si>
  <si>
    <t>Château La Mission-Haut-Brion 1986</t>
  </si>
  <si>
    <t>Château Desmirail 1989</t>
  </si>
  <si>
    <t>Margaux, 3ème cru classé</t>
  </si>
  <si>
    <t>Château Cheval Blanc 1996</t>
  </si>
  <si>
    <t>Saint-Emilion, 1er cru classé (A)</t>
  </si>
  <si>
    <t>Château d'Yquem 1948</t>
  </si>
  <si>
    <t>Château Filhot 1983</t>
  </si>
  <si>
    <t>Sauternes, 2ème cru classé</t>
  </si>
  <si>
    <t>Mixed Sauternes</t>
  </si>
  <si>
    <t>Domaine Camus</t>
  </si>
  <si>
    <t>Cote de Nuits</t>
  </si>
  <si>
    <t>Mixed Burgundy</t>
  </si>
  <si>
    <t>C &amp; M Muller -- Vertical</t>
  </si>
  <si>
    <t>Domaine Camus -- Vertical</t>
  </si>
  <si>
    <t>Domaine Camus, Latricières-Chambertin 1985</t>
  </si>
  <si>
    <t>Armand Rousseau Chambertin, Clos de Bèze 1987</t>
  </si>
  <si>
    <t>Domaine Trapet -- Vertical</t>
  </si>
  <si>
    <t>Domaine Camus, Latricières-Chambertin 1988</t>
  </si>
  <si>
    <t>Jean Grivot, Clos de Vougeot 1992</t>
  </si>
  <si>
    <t>Armand Rousseau, Chambertin, Clos de Béze 1995</t>
  </si>
  <si>
    <t>Albert Morey, Bâtard-Montrachet 1987</t>
  </si>
  <si>
    <t>J Germain, Pernand-Vergelesses Blanc -- Vertical</t>
  </si>
  <si>
    <t>Nicolas Joly, Savennières, Clos de la Coulée de Serrant 1986</t>
  </si>
  <si>
    <t>Loire</t>
  </si>
  <si>
    <t>Nicolas Joly, Savennières, Clos de la Coulée de Serrant 1991</t>
  </si>
  <si>
    <t>Château Pichon-Longueville, Lalande 1970</t>
  </si>
  <si>
    <t>Château La Lagune 1982</t>
  </si>
  <si>
    <t>Château Vieux Chateau Certan -- Vertical</t>
  </si>
  <si>
    <t>Château Lafite-Rothschild 1983</t>
  </si>
  <si>
    <t>Château Léoville-Las-Cases 1988</t>
  </si>
  <si>
    <t>Les Forts de Latour 1989</t>
  </si>
  <si>
    <t>Les Forts de Latour 1992</t>
  </si>
  <si>
    <t xml:space="preserve"> Pauillac</t>
  </si>
  <si>
    <t>Château d'Yquem 1990</t>
  </si>
  <si>
    <t>Château Beaucastel -- Vertical</t>
  </si>
  <si>
    <t>Rhone</t>
  </si>
  <si>
    <t>Mixed Red Wines</t>
  </si>
  <si>
    <t>Domaine Huet, Vouvray Clos du Bourg Moelleux 1ére Trie -- Vertical</t>
  </si>
  <si>
    <t>Penfolds Grange 1996</t>
  </si>
  <si>
    <t>Château La Fleur de Gay 1990</t>
  </si>
  <si>
    <t>Château Le Tertre-Rôteboeuf 1993</t>
  </si>
  <si>
    <t>Château Climens 1986</t>
  </si>
  <si>
    <t>Barsac, 1er cru classé</t>
  </si>
  <si>
    <t>Château Roc de Cambes 1991</t>
  </si>
  <si>
    <t>Côte de Bourg</t>
  </si>
  <si>
    <t>P. Sparr, Gewurztraminer 1995</t>
  </si>
  <si>
    <t>Alsace</t>
  </si>
  <si>
    <t>Château Branaire-Ducru 1982</t>
  </si>
  <si>
    <t>Château Saint-Pierre 1982</t>
  </si>
  <si>
    <t>Domaine de Chevalier 1983</t>
  </si>
  <si>
    <t>Domaine de Chevalier 1984</t>
  </si>
  <si>
    <t>Château d'Angludet 1990</t>
  </si>
  <si>
    <t>Cantenac (Margaux), cru bourgeois exceptionnel</t>
  </si>
  <si>
    <t>Château d'Angludet 1994</t>
  </si>
  <si>
    <t>Château d'Angludet 1996</t>
  </si>
  <si>
    <t>Château Charmail 2001</t>
  </si>
  <si>
    <t>Haut-Médoc, cru bourgeois</t>
  </si>
  <si>
    <t>Château d'Angludet 2001</t>
  </si>
  <si>
    <t>Domaine de la Romanée-Conti La Tâche 1965</t>
  </si>
  <si>
    <t>Drouhin, Romanée-Saint-Vivant 1982</t>
  </si>
  <si>
    <t>Château Talbot 2000</t>
  </si>
  <si>
    <t>Château Rieussec 1990</t>
  </si>
  <si>
    <t>Fargues (Sauternes), 1er cru classé</t>
  </si>
  <si>
    <t>Château Margaux 1982</t>
  </si>
  <si>
    <t>Château Leoville-Las-Cases 1983</t>
  </si>
  <si>
    <t xml:space="preserve">Saint-Julien </t>
  </si>
  <si>
    <t>Château Léoville-Barton 1986</t>
  </si>
  <si>
    <t>Château La Fleur-Pétrus 1986</t>
  </si>
  <si>
    <t>Château Langoa-Barton 1992</t>
  </si>
  <si>
    <t>Saint-Julien, 3ème cru classé</t>
  </si>
  <si>
    <t>Château Latour-à-Pomerol 1993</t>
  </si>
  <si>
    <t>Château Lafite-Rothschild 1996</t>
  </si>
  <si>
    <t>Le Pin 1999</t>
  </si>
  <si>
    <t>Château Trotanoy 2000</t>
  </si>
  <si>
    <t>Château La Mondotte 2003</t>
  </si>
  <si>
    <t>Château d'Yquem 2001</t>
  </si>
  <si>
    <t>Domaine de la Romanée-Conti, Echézeaux 2000</t>
  </si>
  <si>
    <t>Girardin, Le Montrachet 1999</t>
  </si>
  <si>
    <t>Domaine Leflaive, Meursault Sous Le Dos D'Ane 2007</t>
  </si>
  <si>
    <t>1er Cru, Côte Beaune</t>
  </si>
  <si>
    <t>Masi, Amarone della Valpolicella Massano 1990</t>
  </si>
  <si>
    <t>Venet</t>
  </si>
  <si>
    <t>Salon Le Mesnil 1997</t>
  </si>
  <si>
    <t xml:space="preserve">Le Mesnil sur Oger </t>
  </si>
  <si>
    <t>Château Suduiraut 2007</t>
  </si>
  <si>
    <t>Preignac (Sauternes), 1er cru classé</t>
  </si>
  <si>
    <t>Domaine de la Romanée-Conti, La Tâche 1979</t>
  </si>
  <si>
    <t>Clos Frantin, Vosne-Romanée 1972</t>
  </si>
  <si>
    <t>Marc de Lesmeres, Santenay 1972</t>
  </si>
  <si>
    <t xml:space="preserve">Côte de Beaune, Tastevinage </t>
  </si>
  <si>
    <t>Clos Frantin, Gevrey-Chambertin 1980</t>
  </si>
  <si>
    <t xml:space="preserve">Côte de Nuits </t>
  </si>
  <si>
    <t>Louis Bouzereau-Bachelet, Meursault 1970</t>
  </si>
  <si>
    <t xml:space="preserve">Côte de Beaune </t>
  </si>
  <si>
    <t>Long-Depaquit, Chablis Les Beugnons 1971</t>
  </si>
  <si>
    <t>M. Juillot, Mercurey Blanc 1972</t>
  </si>
  <si>
    <t xml:space="preserve">Côte Chalonnaise </t>
  </si>
  <si>
    <t>Veuve Aubert Aîné, Meursault 1973</t>
  </si>
  <si>
    <t>Long-Depaquit Chablis Les Beugnons 1973</t>
  </si>
  <si>
    <t xml:space="preserve">1er Cru, Côte de Beaune </t>
  </si>
  <si>
    <t>Long-Depaquit, Chablis Les Beugnons 1980</t>
  </si>
  <si>
    <t>Bouchot-Ludot, Meursault 1982</t>
  </si>
  <si>
    <t>Bouchot-Ludot, Chassagne-Montrachet La Romanée 1983</t>
  </si>
  <si>
    <t>Bouchot-Ludot, Puligny-Montrachet 1983</t>
  </si>
  <si>
    <t>Ramonet, Chassagne-Montrachet Les Vergers 1991</t>
  </si>
  <si>
    <t>Mixed Mosel</t>
  </si>
  <si>
    <t>Mixed Gaja</t>
  </si>
  <si>
    <t>Tenuta dell'Ornellaia Ornellaia 2003</t>
  </si>
  <si>
    <t>Sassicaia 2003</t>
  </si>
  <si>
    <t>Sassicaia 2004</t>
  </si>
  <si>
    <t>Tenuta dell' Ornellaia, Ornellaia 2003</t>
  </si>
  <si>
    <t>Tignanello -- Vertical</t>
  </si>
  <si>
    <t>Dominio de Pingus, Flor de Pingus 2003</t>
  </si>
  <si>
    <t>Ribera del Duero</t>
  </si>
  <si>
    <t>Vega Sicilia Unico 1967</t>
  </si>
  <si>
    <t>Portugal</t>
  </si>
  <si>
    <t>Scotland</t>
  </si>
  <si>
    <t>Spain</t>
  </si>
  <si>
    <t>Australia</t>
  </si>
  <si>
    <t>Germany</t>
  </si>
  <si>
    <t>Non-Vintage</t>
  </si>
  <si>
    <t>https://onlineonly.christies.com/s/s/s/8443</t>
  </si>
  <si>
    <t>https://onlineonly.christies.com/s/s/s/8444</t>
  </si>
  <si>
    <t>https://onlineonly.christies.com/s/s/s/8445</t>
  </si>
  <si>
    <t>https://onlineonly.christies.com/s/s/s/8446</t>
  </si>
  <si>
    <t>https://onlineonly.christies.com/s/s/s/8447</t>
  </si>
  <si>
    <t>https://onlineonly.christies.com/s/s/s/8448</t>
  </si>
  <si>
    <t>https://onlineonly.christies.com/s/s/s/8449</t>
  </si>
  <si>
    <t>https://onlineonly.christies.com/s/s/s/8450</t>
  </si>
  <si>
    <t>https://onlineonly.christies.com/s/s/s/8451</t>
  </si>
  <si>
    <t>https://onlineonly.christies.com/s/s/s/8452</t>
  </si>
  <si>
    <t>https://onlineonly.christies.com/s/s/s/8453</t>
  </si>
  <si>
    <t>https://onlineonly.christies.com/s/s/s/8454</t>
  </si>
  <si>
    <t>https://onlineonly.christies.com/s/s/s/8455</t>
  </si>
  <si>
    <t>https://onlineonly.christies.com/s/s/s/8456</t>
  </si>
  <si>
    <t>https://onlineonly.christies.com/s/s/s/8457</t>
  </si>
  <si>
    <t>https://onlineonly.christies.com/s/s/s/8458</t>
  </si>
  <si>
    <t>https://onlineonly.christies.com/s/s/s/8459</t>
  </si>
  <si>
    <t>https://onlineonly.christies.com/s/s/s/8460</t>
  </si>
  <si>
    <t>https://onlineonly.christies.com/s/s/s/8461</t>
  </si>
  <si>
    <t>https://onlineonly.christies.com/s/s/s/8462</t>
  </si>
  <si>
    <t>https://onlineonly.christies.com/s/s/s/8463</t>
  </si>
  <si>
    <t>https://onlineonly.christies.com/s/s/s/8464</t>
  </si>
  <si>
    <t>https://onlineonly.christies.com/s/s/s/8465</t>
  </si>
  <si>
    <t>https://onlineonly.christies.com/s/s/s/8466</t>
  </si>
  <si>
    <t>https://onlineonly.christies.com/s/s/s/8467</t>
  </si>
  <si>
    <t>https://onlineonly.christies.com/s/s/s/8468</t>
  </si>
  <si>
    <t>https://onlineonly.christies.com/s/s/s/8469</t>
  </si>
  <si>
    <t>https://onlineonly.christies.com/s/s/s/8470</t>
  </si>
  <si>
    <t>https://onlineonly.christies.com/s/s/s/8471</t>
  </si>
  <si>
    <t>https://onlineonly.christies.com/s/s/s/8472</t>
  </si>
  <si>
    <t>https://onlineonly.christies.com/s/s/s/8473</t>
  </si>
  <si>
    <t>https://onlineonly.christies.com/s/s/s/8474</t>
  </si>
  <si>
    <t>https://onlineonly.christies.com/s/s/s/8475</t>
  </si>
  <si>
    <t>https://onlineonly.christies.com/s/s/s/8476</t>
  </si>
  <si>
    <t>https://onlineonly.christies.com/s/s/s/8477</t>
  </si>
  <si>
    <t>https://onlineonly.christies.com/s/s/s/8478</t>
  </si>
  <si>
    <t>https://onlineonly.christies.com/s/s/s/8479</t>
  </si>
  <si>
    <t>https://onlineonly.christies.com/s/s/s/8480</t>
  </si>
  <si>
    <t>https://onlineonly.christies.com/s/s/s/8481</t>
  </si>
  <si>
    <t>https://onlineonly.christies.com/s/s/s/8482</t>
  </si>
  <si>
    <t>https://onlineonly.christies.com/s/s/s/8483</t>
  </si>
  <si>
    <t>https://onlineonly.christies.com/s/s/s/8484</t>
  </si>
  <si>
    <t>https://onlineonly.christies.com/s/s/s/8485</t>
  </si>
  <si>
    <t>https://onlineonly.christies.com/s/s/s/8486</t>
  </si>
  <si>
    <t>https://onlineonly.christies.com/s/s/s/8487</t>
  </si>
  <si>
    <t>https://onlineonly.christies.com/s/s/s/8488</t>
  </si>
  <si>
    <t>https://onlineonly.christies.com/s/s/s/8489</t>
  </si>
  <si>
    <t>https://onlineonly.christies.com/s/s/s/8490</t>
  </si>
  <si>
    <t>https://onlineonly.christies.com/s/s/s/8491</t>
  </si>
  <si>
    <t>https://onlineonly.christies.com/s/s/s/8492</t>
  </si>
  <si>
    <t>https://onlineonly.christies.com/s/s/s/8493</t>
  </si>
  <si>
    <t>https://onlineonly.christies.com/s/s/s/8494</t>
  </si>
  <si>
    <t>https://onlineonly.christies.com/s/s/s/8495</t>
  </si>
  <si>
    <t>https://onlineonly.christies.com/s/s/s/8496</t>
  </si>
  <si>
    <t>https://onlineonly.christies.com/s/s/s/8497</t>
  </si>
  <si>
    <t>https://onlineonly.christies.com/s/s/s/8498</t>
  </si>
  <si>
    <t>https://onlineonly.christies.com/s/s/s/8499</t>
  </si>
  <si>
    <t>https://onlineonly.christies.com/s/s/s/8500</t>
  </si>
  <si>
    <t>https://onlineonly.christies.com/s/s/s/8501</t>
  </si>
  <si>
    <t>https://onlineonly.christies.com/s/s/s/8502</t>
  </si>
  <si>
    <t>https://onlineonly.christies.com/s/s/s/8503</t>
  </si>
  <si>
    <t>https://onlineonly.christies.com/s/s/s/8504</t>
  </si>
  <si>
    <t>https://onlineonly.christies.com/s/s/s/8505</t>
  </si>
  <si>
    <t>https://onlineonly.christies.com/s/s/s/8506</t>
  </si>
  <si>
    <t>https://onlineonly.christies.com/s/s/s/8507</t>
  </si>
  <si>
    <t>https://onlineonly.christies.com/s/s/s/8508</t>
  </si>
  <si>
    <t>https://onlineonly.christies.com/s/s/s/8509</t>
  </si>
  <si>
    <t>https://onlineonly.christies.com/s/s/s/8510</t>
  </si>
  <si>
    <t>https://onlineonly.christies.com/s/s/s/8511</t>
  </si>
  <si>
    <t>https://onlineonly.christies.com/s/s/s/8512</t>
  </si>
  <si>
    <t>https://onlineonly.christies.com/s/s/s/8513</t>
  </si>
  <si>
    <t>https://onlineonly.christies.com/s/s/s/8514</t>
  </si>
  <si>
    <t>https://onlineonly.christies.com/s/s/s/8515</t>
  </si>
  <si>
    <t>https://onlineonly.christies.com/s/s/s/8516</t>
  </si>
  <si>
    <t>https://onlineonly.christies.com/s/s/s/8517</t>
  </si>
  <si>
    <t>https://onlineonly.christies.com/s/s/s/8518</t>
  </si>
  <si>
    <t>https://onlineonly.christies.com/s/s/s/8519</t>
  </si>
  <si>
    <t>https://onlineonly.christies.com/s/s/s/8520</t>
  </si>
  <si>
    <t>https://onlineonly.christies.com/s/s/s/8521</t>
  </si>
  <si>
    <t>https://onlineonly.christies.com/s/s/s/8522</t>
  </si>
  <si>
    <t>https://onlineonly.christies.com/s/s/s/8523</t>
  </si>
  <si>
    <t>https://onlineonly.christies.com/s/s/s/8524</t>
  </si>
  <si>
    <t>https://onlineonly.christies.com/s/s/s/8525</t>
  </si>
  <si>
    <t>https://onlineonly.christies.com/s/s/s/8526</t>
  </si>
  <si>
    <t>https://onlineonly.christies.com/s/s/s/8527</t>
  </si>
  <si>
    <t>https://onlineonly.christies.com/s/s/s/8528</t>
  </si>
  <si>
    <t>https://onlineonly.christies.com/s/s/s/8529</t>
  </si>
  <si>
    <t>https://onlineonly.christies.com/s/s/s/8530</t>
  </si>
  <si>
    <t>https://onlineonly.christies.com/s/s/s/8531</t>
  </si>
  <si>
    <t>https://onlineonly.christies.com/s/s/s/8532</t>
  </si>
  <si>
    <t>https://onlineonly.christies.com/s/s/s/8533</t>
  </si>
  <si>
    <t>https://onlineonly.christies.com/s/s/s/8534</t>
  </si>
  <si>
    <t>https://onlineonly.christies.com/s/s/s/8535</t>
  </si>
  <si>
    <t>https://onlineonly.christies.com/s/s/s/8536</t>
  </si>
  <si>
    <t>https://onlineonly.christies.com/s/s/s/8537</t>
  </si>
  <si>
    <t>https://onlineonly.christies.com/s/s/s/8538</t>
  </si>
  <si>
    <t>https://onlineonly.christies.com/s/s/s/8539</t>
  </si>
  <si>
    <t>https://onlineonly.christies.com/s/s/s/8540</t>
  </si>
  <si>
    <t>https://onlineonly.christies.com/s/s/s/8541</t>
  </si>
  <si>
    <t>https://onlineonly.christies.com/s/s/s/8542</t>
  </si>
  <si>
    <t>https://onlineonly.christies.com/s/s/s/8543</t>
  </si>
  <si>
    <t>https://onlineonly.christies.com/s/s/s/8544</t>
  </si>
  <si>
    <t>https://onlineonly.christies.com/s/s/s/8545</t>
  </si>
  <si>
    <t>https://onlineonly.christies.com/s/s/s/8546</t>
  </si>
  <si>
    <t>https://onlineonly.christies.com/s/s/s/8547</t>
  </si>
  <si>
    <t>https://onlineonly.christies.com/s/s/s/8548</t>
  </si>
  <si>
    <t>https://onlineonly.christies.com/s/s/s/8549</t>
  </si>
  <si>
    <t>https://onlineonly.christies.com/s/s/s/8550</t>
  </si>
  <si>
    <t>https://onlineonly.christies.com/s/s/s/8551</t>
  </si>
  <si>
    <t>https://onlineonly.christies.com/s/s/s/8552</t>
  </si>
  <si>
    <t>https://onlineonly.christies.com/s/s/s/8553</t>
  </si>
  <si>
    <t>https://onlineonly.christies.com/s/s/s/8554</t>
  </si>
  <si>
    <t>https://onlineonly.christies.com/s/s/s/8555</t>
  </si>
  <si>
    <t>https://onlineonly.christies.com/s/s/s/8556</t>
  </si>
  <si>
    <t>https://onlineonly.christies.com/s/s/s/8557</t>
  </si>
  <si>
    <t>https://onlineonly.christies.com/s/s/s/8558</t>
  </si>
  <si>
    <t>https://onlineonly.christies.com/s/s/s/8559</t>
  </si>
  <si>
    <t>https://onlineonly.christies.com/s/s/s/8560</t>
  </si>
  <si>
    <t>https://onlineonly.christies.com/s/s/s/8561</t>
  </si>
  <si>
    <t>https://onlineonly.christies.com/s/s/s/8562</t>
  </si>
  <si>
    <t>https://onlineonly.christies.com/s/s/s/8563</t>
  </si>
  <si>
    <t>https://onlineonly.christies.com/s/s/s/8564</t>
  </si>
  <si>
    <t>https://onlineonly.christies.com/s/s/s/8565</t>
  </si>
  <si>
    <t>https://onlineonly.christies.com/s/s/s/8566</t>
  </si>
  <si>
    <t>https://onlineonly.christies.com/s/s/s/8567</t>
  </si>
  <si>
    <t>https://onlineonly.christies.com/s/s/s/8568</t>
  </si>
  <si>
    <t>https://onlineonly.christies.com/s/s/s/8569</t>
  </si>
  <si>
    <t>https://onlineonly.christies.com/s/s/s/8570</t>
  </si>
  <si>
    <t>https://onlineonly.christies.com/s/s/s/8571</t>
  </si>
  <si>
    <t>https://onlineonly.christies.com/s/s/s/8572</t>
  </si>
  <si>
    <t>https://onlineonly.christies.com/s/s/s/8573</t>
  </si>
  <si>
    <t>https://onlineonly.christies.com/s/s/s/8574</t>
  </si>
  <si>
    <t>https://onlineonly.christies.com/s/s/s/8575</t>
  </si>
  <si>
    <t>https://onlineonly.christies.com/s/s/s/8576</t>
  </si>
  <si>
    <t>https://onlineonly.christies.com/s/s/s/8577</t>
  </si>
  <si>
    <t>https://onlineonly.christies.com/s/s/s/8578</t>
  </si>
  <si>
    <t>https://onlineonly.christies.com/s/s/s/8579</t>
  </si>
  <si>
    <t>https://onlineonly.christies.com/s/s/s/8580</t>
  </si>
  <si>
    <t>https://onlineonly.christies.com/s/s/s/8581</t>
  </si>
  <si>
    <t>https://onlineonly.christies.com/s/s/s/8582</t>
  </si>
  <si>
    <t>https://onlineonly.christies.com/s/s/s/8583</t>
  </si>
  <si>
    <t>https://onlineonly.christies.com/s/s/s/8584</t>
  </si>
  <si>
    <t>https://onlineonly.christies.com/s/s/s/8585</t>
  </si>
  <si>
    <t>https://onlineonly.christies.com/s/s/s/8586</t>
  </si>
  <si>
    <t>https://onlineonly.christies.com/s/s/s/8587</t>
  </si>
  <si>
    <t>https://onlineonly.christies.com/s/s/s/8588</t>
  </si>
  <si>
    <t>https://onlineonly.christies.com/s/s/s/8589</t>
  </si>
  <si>
    <t>https://onlineonly.christies.com/s/s/s/8590</t>
  </si>
  <si>
    <t>https://onlineonly.christies.com/s/s/s/8591</t>
  </si>
  <si>
    <t>https://onlineonly.christies.com/s/s/s/8592</t>
  </si>
  <si>
    <t>https://onlineonly.christies.com/s/s/s/8593</t>
  </si>
  <si>
    <t>https://onlineonly.christies.com/s/s/s/8594</t>
  </si>
  <si>
    <t>https://onlineonly.christies.com/s/s/s/8595</t>
  </si>
  <si>
    <t>https://onlineonly.christies.com/s/s/s/8596</t>
  </si>
  <si>
    <t>https://onlineonly.christies.com/s/s/s/8597</t>
  </si>
  <si>
    <t>https://onlineonly.christies.com/s/s/s/8598</t>
  </si>
  <si>
    <t>https://onlineonly.christies.com/s/s/s/8599</t>
  </si>
  <si>
    <t>https://onlineonly.christies.com/s/s/s/8600</t>
  </si>
  <si>
    <t>https://onlineonly.christies.com/s/s/s/8601</t>
  </si>
  <si>
    <t>https://onlineonly.christies.com/s/s/s/8602</t>
  </si>
  <si>
    <t>https://onlineonly.christies.com/s/s/s/8603</t>
  </si>
  <si>
    <t>https://onlineonly.christies.com/s/s/s/8604</t>
  </si>
  <si>
    <t>https://onlineonly.christies.com/s/s/s/8605</t>
  </si>
  <si>
    <t>https://onlineonly.christies.com/s/s/s/8606</t>
  </si>
  <si>
    <t>https://onlineonly.christies.com/s/s/s/8607</t>
  </si>
  <si>
    <t>https://onlineonly.christies.com/s/s/s/8608</t>
  </si>
  <si>
    <t>https://onlineonly.christies.com/s/s/s/8609</t>
  </si>
  <si>
    <t>https://onlineonly.christies.com/s/s/s/8610</t>
  </si>
  <si>
    <t>https://onlineonly.christies.com/s/s/s/8611</t>
  </si>
  <si>
    <t>https://onlineonly.christies.com/s/s/s/8612</t>
  </si>
  <si>
    <t>https://onlineonly.christies.com/s/s/s/8613</t>
  </si>
  <si>
    <t>https://onlineonly.christies.com/s/s/s/8614</t>
  </si>
  <si>
    <t>https://onlineonly.christies.com/s/s/s/8615</t>
  </si>
  <si>
    <t>https://onlineonly.christies.com/s/s/s/8616</t>
  </si>
  <si>
    <t>https://onlineonly.christies.com/s/s/s/8617</t>
  </si>
  <si>
    <t>https://onlineonly.christies.com/s/s/s/8618</t>
  </si>
  <si>
    <t>https://onlineonly.christies.com/s/s/s/8619</t>
  </si>
  <si>
    <t>https://onlineonly.christies.com/s/s/s/8620</t>
  </si>
  <si>
    <t>https://onlineonly.christies.com/s/s/s/8621</t>
  </si>
  <si>
    <t>https://onlineonly.christies.com/s/s/s/8622</t>
  </si>
  <si>
    <t>https://onlineonly.christies.com/s/s/s/8623</t>
  </si>
  <si>
    <t>https://onlineonly.christies.com/s/s/s/8624</t>
  </si>
  <si>
    <t>https://onlineonly.christies.com/s/s/s/8625</t>
  </si>
  <si>
    <t>https://onlineonly.christies.com/s/s/s/8626</t>
  </si>
  <si>
    <t>https://onlineonly.christies.com/s/s/s/8627</t>
  </si>
  <si>
    <t>https://onlineonly.christies.com/s/s/s/8628</t>
  </si>
  <si>
    <t>https://onlineonly.christies.com/s/s/s/8629</t>
  </si>
  <si>
    <t>https://onlineonly.christies.com/s/s/s/8630</t>
  </si>
  <si>
    <t>https://onlineonly.christies.com/s/s/s/8631</t>
  </si>
  <si>
    <t>https://onlineonly.christies.com/s/s/s/8632</t>
  </si>
  <si>
    <t>https://onlineonly.christies.com/s/s/s/8633</t>
  </si>
  <si>
    <t>https://onlineonly.christies.com/s/s/s/8634</t>
  </si>
  <si>
    <t>https://onlineonly.christies.com/s/s/s/8635</t>
  </si>
  <si>
    <t>https://onlineonly.christies.com/s/s/s/8636</t>
  </si>
  <si>
    <t>https://onlineonly.christies.com/s/s/s/8637</t>
  </si>
  <si>
    <t>https://onlineonly.christies.com/s/s/s/8638</t>
  </si>
  <si>
    <t>https://onlineonly.christies.com/s/s/s/8639</t>
  </si>
  <si>
    <t>https://onlineonly.christies.com/s/s/s/8640</t>
  </si>
  <si>
    <t>https://onlineonly.christies.com/s/s/s/8641</t>
  </si>
  <si>
    <t>https://onlineonly.christies.com/s/s/s/8642</t>
  </si>
  <si>
    <t>https://onlineonly.christies.com/s/s/s/8643</t>
  </si>
  <si>
    <t>https://onlineonly.christies.com/s/s/s/8644</t>
  </si>
  <si>
    <t>https://onlineonly.christies.com/s/s/s/8645</t>
  </si>
  <si>
    <t>https://onlineonly.christies.com/s/s/s/8646</t>
  </si>
  <si>
    <t>https://onlineonly.christies.com/s/s/s/8647</t>
  </si>
  <si>
    <t>https://onlineonly.christies.com/s/s/s/8648</t>
  </si>
  <si>
    <t>https://onlineonly.christies.com/s/s/s/8649</t>
  </si>
  <si>
    <t>https://onlineonly.christies.com/s/s/s/8650</t>
  </si>
  <si>
    <t>https://onlineonly.christies.com/s/s/s/8651</t>
  </si>
  <si>
    <t>https://onlineonly.christies.com/s/s/s/8652</t>
  </si>
  <si>
    <t>https://onlineonly.christies.com/s/s/s/8653</t>
  </si>
  <si>
    <t>https://onlineonly.christies.com/s/s/s/8654</t>
  </si>
  <si>
    <t>https://onlineonly.christies.com/s/s/s/8655</t>
  </si>
  <si>
    <t>https://onlineonly.christies.com/s/s/s/8656</t>
  </si>
  <si>
    <t>https://onlineonly.christies.com/s/s/s/8657</t>
  </si>
  <si>
    <t>https://onlineonly.christies.com/s/s/s/8658</t>
  </si>
  <si>
    <t>https://onlineonly.christies.com/s/s/s/8659</t>
  </si>
  <si>
    <t>https://onlineonly.christies.com/s/s/s/8660</t>
  </si>
  <si>
    <t>https://onlineonly.christies.com/s/s/s/8661</t>
  </si>
  <si>
    <t>https://onlineonly.christies.com/s/s/s/8662</t>
  </si>
  <si>
    <t>https://onlineonly.christies.com/s/s/s/8663</t>
  </si>
  <si>
    <t>https://onlineonly.christies.com/s/s/s/8664</t>
  </si>
  <si>
    <t>https://onlineonly.christies.com/s/s/s/8665</t>
  </si>
  <si>
    <t>https://onlineonly.christies.com/s/s/s/8666</t>
  </si>
  <si>
    <t>https://onlineonly.christies.com/s/s/s/8667</t>
  </si>
  <si>
    <t>https://onlineonly.christies.com/s/s/s/8668</t>
  </si>
  <si>
    <t>https://onlineonly.christies.com/s/s/s/8669</t>
  </si>
  <si>
    <t>https://onlineonly.christies.com/s/s/s/8670</t>
  </si>
  <si>
    <t>https://onlineonly.christies.com/s/s/s/8671</t>
  </si>
  <si>
    <t>https://onlineonly.christies.com/s/s/s/8672</t>
  </si>
  <si>
    <t>https://onlineonly.christies.com/s/s/s/8673</t>
  </si>
  <si>
    <t>https://onlineonly.christies.com/s/s/s/8674</t>
  </si>
  <si>
    <t>https://onlineonly.christies.com/s/s/s/8675</t>
  </si>
  <si>
    <t>https://onlineonly.christies.com/s/s/s/8676</t>
  </si>
  <si>
    <t>https://onlineonly.christies.com/s/s/s/8677</t>
  </si>
  <si>
    <t>https://onlineonly.christies.com/s/s/s/8678</t>
  </si>
  <si>
    <t>https://onlineonly.christies.com/s/s/s/8679</t>
  </si>
  <si>
    <t>https://onlineonly.christies.com/s/s/s/8680</t>
  </si>
  <si>
    <t>https://onlineonly.christies.com/s/s/s/8681</t>
  </si>
  <si>
    <t>https://onlineonly.christies.com/s/s/s/8682</t>
  </si>
  <si>
    <t>https://onlineonly.christies.com/s/s/s/8683</t>
  </si>
  <si>
    <t>https://onlineonly.christies.com/s/s/s/8684</t>
  </si>
  <si>
    <t>https://onlineonly.christies.com/s/s/s/8685</t>
  </si>
  <si>
    <t>https://onlineonly.christies.com/s/s/s/8686</t>
  </si>
  <si>
    <t>https://onlineonly.christies.com/s/s/s/8687</t>
  </si>
  <si>
    <t>https://onlineonly.christies.com/s/s/s/8688</t>
  </si>
  <si>
    <t>https://onlineonly.christies.com/s/s/s/8689</t>
  </si>
  <si>
    <t>https://onlineonly.christies.com/s/s/s/8690</t>
  </si>
  <si>
    <t>https://onlineonly.christies.com/s/s/s/8691</t>
  </si>
  <si>
    <t>https://onlineonly.christies.com/s/s/s/8692</t>
  </si>
  <si>
    <t>https://onlineonly.christies.com/s/s/s/8693</t>
  </si>
  <si>
    <t>https://onlineonly.christies.com/s/s/s/8694</t>
  </si>
  <si>
    <t>https://onlineonly.christies.com/s/s/s/8695</t>
  </si>
  <si>
    <t>https://onlineonly.christies.com/s/s/s/8696</t>
  </si>
  <si>
    <t>https://onlineonly.christies.com/s/s/s/8697</t>
  </si>
  <si>
    <t>https://onlineonly.christies.com/s/s/s/8698</t>
  </si>
  <si>
    <t>https://onlineonly.christies.com/s/s/s/8699</t>
  </si>
  <si>
    <t>https://onlineonly.christies.com/s/s/s/8700</t>
  </si>
  <si>
    <t>https://onlineonly.christies.com/s/s/s/8701</t>
  </si>
  <si>
    <t>https://onlineonly.christies.com/s/s/s/8702</t>
  </si>
  <si>
    <t>https://onlineonly.christies.com/s/s/s/8703</t>
  </si>
  <si>
    <t>https://onlineonly.christies.com/s/s/s/8704</t>
  </si>
  <si>
    <t>https://onlineonly.christies.com/s/s/s/8705</t>
  </si>
  <si>
    <t>https://onlineonly.christies.com/s/s/s/8706</t>
  </si>
  <si>
    <t>https://onlineonly.christies.com/s/s/s/8707</t>
  </si>
  <si>
    <t>https://onlineonly.christies.com/s/s/s/8708</t>
  </si>
  <si>
    <t>https://onlineonly.christies.com/s/s/s/8709</t>
  </si>
  <si>
    <t>https://onlineonly.christies.com/s/s/s/8710</t>
  </si>
  <si>
    <t>https://onlineonly.christies.com/s/s/s/8711</t>
  </si>
  <si>
    <t>https://onlineonly.christies.com/s/s/s/8712</t>
  </si>
  <si>
    <t>https://onlineonly.christies.com/s/s/s/8713</t>
  </si>
  <si>
    <t>https://onlineonly.christies.com/s/s/s/8714</t>
  </si>
  <si>
    <t>https://onlineonly.christies.com/s/s/s/8715</t>
  </si>
  <si>
    <t>https://onlineonly.christies.com/s/s/s/8716</t>
  </si>
  <si>
    <t>https://onlineonly.christies.com/s/s/s/8717</t>
  </si>
  <si>
    <t>https://onlineonly.christies.com/s/s/s/8718</t>
  </si>
  <si>
    <t>https://onlineonly.christies.com/s/s/s/8719</t>
  </si>
  <si>
    <t>https://onlineonly.christies.com/s/s/s/8720</t>
  </si>
  <si>
    <t>https://onlineonly.christies.com/s/s/s/8721</t>
  </si>
  <si>
    <t>https://onlineonly.christies.com/s/s/s/8722</t>
  </si>
  <si>
    <t>https://onlineonly.christies.com/s/s/s/8723</t>
  </si>
  <si>
    <t>https://onlineonly.christies.com/s/s/s/8724</t>
  </si>
  <si>
    <t>https://onlineonly.christies.com/s/s/s/8725</t>
  </si>
  <si>
    <t>https://onlineonly.christies.com/s/s/s/8726</t>
  </si>
  <si>
    <t>https://onlineonly.christies.com/s/s/s/8727</t>
  </si>
  <si>
    <t>https://onlineonly.christies.com/s/s/s/8728</t>
  </si>
  <si>
    <t>https://onlineonly.christies.com/s/s/s/8729</t>
  </si>
  <si>
    <t>https://onlineonly.christies.com/s/s/s/8730</t>
  </si>
  <si>
    <t>https://onlineonly.christies.com/s/s/s/8731</t>
  </si>
  <si>
    <t>https://onlineonly.christies.com/s/s/s/8732</t>
  </si>
  <si>
    <t>https://onlineonly.christies.com/s/s/s/8733</t>
  </si>
  <si>
    <t>https://onlineonly.christies.com/s/s/s/8734</t>
  </si>
  <si>
    <t>https://onlineonly.christies.com/s/s/s/8735</t>
  </si>
  <si>
    <t>https://onlineonly.christies.com/s/s/s/8736</t>
  </si>
  <si>
    <t>https://onlineonly.christies.com/s/s/s/8737</t>
  </si>
  <si>
    <t>https://onlineonly.christies.com/s/s/s/8738</t>
  </si>
  <si>
    <t>https://onlineonly.christies.com/s/s/s/8739</t>
  </si>
  <si>
    <t>https://onlineonly.christies.com/s/s/s/8740</t>
  </si>
  <si>
    <t>https://onlineonly.christies.com/s/s/s/8741</t>
  </si>
  <si>
    <t>https://onlineonly.christies.com/s/s/s/8742</t>
  </si>
  <si>
    <t>https://onlineonly.christies.com/s/s/s/8743</t>
  </si>
  <si>
    <t>https://onlineonly.christies.com/s/s/s/8744</t>
  </si>
  <si>
    <t>https://onlineonly.christies.com/s/s/s/8745</t>
  </si>
  <si>
    <t>https://onlineonly.christies.com/s/s/s/8746</t>
  </si>
  <si>
    <t>https://onlineonly.christies.com/s/s/s/8747</t>
  </si>
  <si>
    <t>https://onlineonly.christies.com/s/s/s/8748</t>
  </si>
  <si>
    <t>https://onlineonly.christies.com/s/s/s/8749</t>
  </si>
  <si>
    <t>https://onlineonly.christies.com/s/s/s/8750</t>
  </si>
  <si>
    <t>https://onlineonly.christies.com/s/s/s/8751</t>
  </si>
  <si>
    <t>https://onlineonly.christies.com/s/s/s/8752</t>
  </si>
  <si>
    <t>https://onlineonly.christies.com/s/s/s/8753</t>
  </si>
  <si>
    <t>https://onlineonly.christies.com/s/s/s/8754</t>
  </si>
  <si>
    <t>https://onlineonly.christies.com/s/s/s/8755</t>
  </si>
  <si>
    <t>https://onlineonly.christies.com/s/s/s/8756</t>
  </si>
  <si>
    <t>https://onlineonly.christies.com/s/s/s/8757</t>
  </si>
  <si>
    <t>https://onlineonly.christies.com/s/s/s/8758</t>
  </si>
  <si>
    <t>https://onlineonly.christies.com/s/s/s/8759</t>
  </si>
  <si>
    <t>https://onlineonly.christies.com/s/s/s/8760</t>
  </si>
  <si>
    <t>https://onlineonly.christies.com/s/s/s/8761</t>
  </si>
  <si>
    <t>https://onlineonly.christies.com/s/s/s/8762</t>
  </si>
  <si>
    <t>https://onlineonly.christies.com/s/s/s/8763</t>
  </si>
  <si>
    <t>https://onlineonly.christies.com/s/s/s/8764</t>
  </si>
  <si>
    <t>https://onlineonly.christies.com/s/s/s/8765</t>
  </si>
  <si>
    <t>https://onlineonly.christies.com/s/s/s/8766</t>
  </si>
  <si>
    <t>https://onlineonly.christies.com/s/s/s/8767</t>
  </si>
  <si>
    <t>https://onlineonly.christies.com/s/s/s/8768</t>
  </si>
  <si>
    <t>https://onlineonly.christies.com/s/s/s/8769</t>
  </si>
  <si>
    <t>https://onlineonly.christies.com/s/s/s/8770</t>
  </si>
  <si>
    <t>https://onlineonly.christies.com/s/s/s/8771</t>
  </si>
  <si>
    <t>https://onlineonly.christies.com/s/s/s/8772</t>
  </si>
  <si>
    <t>https://onlineonly.christies.com/s/s/s/8773</t>
  </si>
  <si>
    <t>https://onlineonly.christies.com/s/s/s/8774</t>
  </si>
  <si>
    <t>https://onlineonly.christies.com/s/s/s/8775</t>
  </si>
  <si>
    <t>https://onlineonly.christies.com/s/s/s/8776</t>
  </si>
  <si>
    <t>https://onlineonly.christies.com/s/s/s/8777</t>
  </si>
  <si>
    <t>https://onlineonly.christies.com/s/s/s/8778</t>
  </si>
  <si>
    <t>https://onlineonly.christies.com/s/s/s/8779</t>
  </si>
  <si>
    <t>https://onlineonly.christies.com/s/s/s/8780</t>
  </si>
  <si>
    <t>https://onlineonly.christies.com/s/s/s/8781</t>
  </si>
  <si>
    <t>https://onlineonly.christies.com/s/s/s/8782</t>
  </si>
  <si>
    <t>https://onlineonly.christies.com/s/s/s/8783</t>
  </si>
  <si>
    <t>https://onlineonly.christies.com/s/s/s/8784</t>
  </si>
  <si>
    <t>https://onlineonly.christies.com/s/s/s/8785</t>
  </si>
  <si>
    <t>https://onlineonly.christies.com/s/s/s/8786</t>
  </si>
  <si>
    <t>https://onlineonly.christies.com/s/s/s/8787</t>
  </si>
  <si>
    <t>https://onlineonly.christies.com/s/s/s/8788</t>
  </si>
  <si>
    <t>https://onlineonly.christies.com/s/s/s/8789</t>
  </si>
  <si>
    <t>https://onlineonly.christies.com/s/s/s/8790</t>
  </si>
  <si>
    <t>https://onlineonly.christies.com/s/s/s/8791</t>
  </si>
  <si>
    <t>https://onlineonly.christies.com/s/s/s/8792</t>
  </si>
  <si>
    <t>https://onlineonly.christies.com/s/s/s/8793</t>
  </si>
  <si>
    <t>https://onlineonly.christies.com/s/s/s/8794</t>
  </si>
  <si>
    <t>https://onlineonly.christies.com/s/s/s/8795</t>
  </si>
  <si>
    <t>https://onlineonly.christies.com/s/s/s/8796</t>
  </si>
  <si>
    <t>https://onlineonly.christies.com/s/s/s/8797</t>
  </si>
  <si>
    <t>https://onlineonly.christies.com/s/s/s/8798</t>
  </si>
  <si>
    <t>https://onlineonly.christies.com/s/s/s/8799</t>
  </si>
  <si>
    <t>https://onlineonly.christies.com/s/s/s/8800</t>
  </si>
  <si>
    <t>https://onlineonly.christies.com/s/s/s/8801</t>
  </si>
  <si>
    <t>https://onlineonly.christies.com/s/s/s/8802</t>
  </si>
  <si>
    <t>https://onlineonly.christies.com/s/s/s/8803</t>
  </si>
  <si>
    <t>https://onlineonly.christies.com/s/s/s/8804</t>
  </si>
  <si>
    <t>https://onlineonly.christies.com/s/s/s/8805</t>
  </si>
  <si>
    <t>https://onlineonly.christies.com/s/s/s/8806</t>
  </si>
  <si>
    <t>https://onlineonly.christies.com/s/s/s/8807</t>
  </si>
  <si>
    <t>https://onlineonly.christies.com/s/s/s/8808</t>
  </si>
  <si>
    <t>https://onlineonly.christies.com/s/s/s/8809</t>
  </si>
  <si>
    <t>https://onlineonly.christies.com/s/s/s/8810</t>
  </si>
  <si>
    <t>https://onlineonly.christies.com/s/s/s/8811</t>
  </si>
  <si>
    <t>https://onlineonly.christies.com/s/s/s/8812</t>
  </si>
  <si>
    <t>https://onlineonly.christies.com/s/s/s/8813</t>
  </si>
  <si>
    <t>https://onlineonly.christies.com/s/s/s/8814</t>
  </si>
  <si>
    <t>https://onlineonly.christies.com/s/s/s/8815</t>
  </si>
  <si>
    <t>https://onlineonly.christies.com/s/s/s/8816</t>
  </si>
  <si>
    <t>https://onlineonly.christies.com/s/s/s/8817</t>
  </si>
  <si>
    <t>https://onlineonly.christies.com/s/s/s/8818</t>
  </si>
  <si>
    <t>https://onlineonly.christies.com/s/s/s/8819</t>
  </si>
  <si>
    <t>https://onlineonly.christies.com/s/s/s/8820</t>
  </si>
  <si>
    <t>https://onlineonly.christies.com/s/s/s/8821</t>
  </si>
  <si>
    <t>https://onlineonly.christies.com/s/s/s/8822</t>
  </si>
  <si>
    <t>https://onlineonly.christies.com/s/s/s/8823</t>
  </si>
  <si>
    <t>https://onlineonly.christies.com/s/s/s/8824</t>
  </si>
  <si>
    <t>https://onlineonly.christies.com/s/s/s/8825</t>
  </si>
  <si>
    <t>https://onlineonly.christies.com/s/s/s/8826</t>
  </si>
  <si>
    <t>https://onlineonly.christies.com/s/s/s/8827</t>
  </si>
  <si>
    <t>https://onlineonly.christies.com/s/s/s/8828</t>
  </si>
  <si>
    <t>https://onlineonly.christies.com/s/s/s/8829</t>
  </si>
  <si>
    <t>https://onlineonly.christies.com/s/s/s/8830</t>
  </si>
  <si>
    <t>https://onlineonly.christies.com/s/s/s/8831</t>
  </si>
  <si>
    <t>https://onlineonly.christies.com/s/s/s/8832</t>
  </si>
  <si>
    <t>https://onlineonly.christies.com/s/s/s/8833</t>
  </si>
  <si>
    <t>https://onlineonly.christies.com/s/s/s/8834</t>
  </si>
  <si>
    <t>https://onlineonly.christies.com/s/s/s/8835</t>
  </si>
  <si>
    <t>https://onlineonly.christies.com/s/s/s/8836</t>
  </si>
  <si>
    <t>https://onlineonly.christies.com/s/s/s/8837</t>
  </si>
  <si>
    <t>https://onlineonly.christies.com/s/s/s/8838</t>
  </si>
  <si>
    <t>https://onlineonly.christies.com/s/s/s/8839</t>
  </si>
  <si>
    <t>https://onlineonly.christies.com/s/s/s/8840</t>
  </si>
  <si>
    <t>https://onlineonly.christies.com/s/s/s/8841</t>
  </si>
  <si>
    <t>https://onlineonly.christies.com/s/s/s/8842</t>
  </si>
  <si>
    <t>https://onlineonly.christies.com/s/s/s/8843</t>
  </si>
  <si>
    <t>https://onlineonly.christies.com/s/s/s/8844</t>
  </si>
  <si>
    <t>https://onlineonly.christies.com/s/s/s/8845</t>
  </si>
  <si>
    <t>https://onlineonly.christies.com/s/s/s/8846</t>
  </si>
  <si>
    <t>https://onlineonly.christies.com/s/s/s/8847</t>
  </si>
  <si>
    <t>https://onlineonly.christies.com/s/s/s/8848</t>
  </si>
  <si>
    <t>https://onlineonly.christies.com/s/s/s/8849</t>
  </si>
  <si>
    <t>https://onlineonly.christies.com/s/s/s/8850</t>
  </si>
  <si>
    <t>https://onlineonly.christies.com/s/s/s/8851</t>
  </si>
  <si>
    <t>https://onlineonly.christies.com/s/s/s/8852</t>
  </si>
  <si>
    <t>https://onlineonly.christies.com/s/s/s/8853</t>
  </si>
  <si>
    <t>https://onlineonly.christies.com/s/s/s/8854</t>
  </si>
  <si>
    <t>https://onlineonly.christies.com/s/s/s/8855</t>
  </si>
  <si>
    <t>https://onlineonly.christies.com/s/s/s/8856</t>
  </si>
  <si>
    <t>https://onlineonly.christies.com/s/s/s/8857</t>
  </si>
  <si>
    <t>https://onlineonly.christies.com/s/s/s/8858</t>
  </si>
  <si>
    <t>https://onlineonly.christies.com/s/s/s/8859</t>
  </si>
  <si>
    <t>https://onlineonly.christies.com/s/s/s/8860</t>
  </si>
  <si>
    <t>https://onlineonly.christies.com/s/s/s/8861</t>
  </si>
  <si>
    <t>https://onlineonly.christies.com/s/s/s/8862</t>
  </si>
  <si>
    <t>https://onlineonly.christies.com/s/s/s/8863</t>
  </si>
  <si>
    <t>https://onlineonly.christies.com/s/s/s/8864</t>
  </si>
  <si>
    <t>https://onlineonly.christies.com/s/s/s/8865</t>
  </si>
  <si>
    <t>https://onlineonly.christies.com/s/s/s/8866</t>
  </si>
  <si>
    <t>https://onlineonly.christies.com/s/s/s/8867</t>
  </si>
  <si>
    <t>https://onlineonly.christies.com/s/s/s/8868</t>
  </si>
  <si>
    <t>https://onlineonly.christies.com/s/s/s/8869</t>
  </si>
  <si>
    <t>https://onlineonly.christies.com/s/s/s/8870</t>
  </si>
  <si>
    <t>https://onlineonly.christies.com/s/s/s/8871</t>
  </si>
  <si>
    <t>https://onlineonly.christies.com/s/s/s/8872</t>
  </si>
  <si>
    <t>https://onlineonly.christies.com/s/s/s/8873</t>
  </si>
  <si>
    <t>https://onlineonly.christies.com/s/s/s/8874</t>
  </si>
  <si>
    <t>https://onlineonly.christies.com/s/s/s/8875</t>
  </si>
  <si>
    <t>https://onlineonly.christies.com/s/s/s/8876</t>
  </si>
  <si>
    <t>https://onlineonly.christies.com/s/s/s/8877</t>
  </si>
  <si>
    <t>https://onlineonly.christies.com/s/s/s/8878</t>
  </si>
  <si>
    <t>https://onlineonly.christies.com/s/s/s/8879</t>
  </si>
  <si>
    <t>https://onlineonly.christies.com/s/s/s/8880</t>
  </si>
  <si>
    <t>https://onlineonly.christies.com/s/s/s/8881</t>
  </si>
  <si>
    <t>https://onlineonly.christies.com/s/s/s/8882</t>
  </si>
  <si>
    <t>https://onlineonly.christies.com/s/s/s/8883</t>
  </si>
  <si>
    <t>https://onlineonly.christies.com/s/s/s/8884</t>
  </si>
  <si>
    <t>https://onlineonly.christies.com/s/s/s/8885</t>
  </si>
  <si>
    <t>https://onlineonly.christies.com/s/s/s/8886</t>
  </si>
  <si>
    <t>https://onlineonly.christies.com/s/s/s/8887</t>
  </si>
  <si>
    <t>https://onlineonly.christies.com/s/s/s/8888</t>
  </si>
  <si>
    <t>https://onlineonly.christies.com/s/s/s/8889</t>
  </si>
  <si>
    <t>https://onlineonly.christies.com/s/s/s/8890</t>
  </si>
  <si>
    <t>https://onlineonly.christies.com/s/s/s/8891</t>
  </si>
  <si>
    <t>https://onlineonly.christies.com/s/s/s/8892</t>
  </si>
  <si>
    <t>https://onlineonly.christies.com/s/s/s/8893</t>
  </si>
  <si>
    <t>https://onlineonly.christies.com/s/s/s/8894</t>
  </si>
  <si>
    <t>https://onlineonly.christies.com/s/s/s/8895</t>
  </si>
  <si>
    <t>https://onlineonly.christies.com/s/s/s/8896</t>
  </si>
  <si>
    <t>https://onlineonly.christies.com/s/s/s/8897</t>
  </si>
  <si>
    <t>https://onlineonly.christies.com/s/s/s/8898</t>
  </si>
  <si>
    <t>https://onlineonly.christies.com/s/s/s/8899</t>
  </si>
  <si>
    <t>https://onlineonly.christies.com/s/s/s/8900</t>
  </si>
  <si>
    <t>https://onlineonly.christies.com/s/s/s/8901</t>
  </si>
  <si>
    <t>https://onlineonly.christies.com/s/s/s/8902</t>
  </si>
  <si>
    <t>https://onlineonly.christies.com/s/s/s/8903</t>
  </si>
  <si>
    <t>https://onlineonly.christies.com/s/s/s/8904</t>
  </si>
  <si>
    <t>https://onlineonly.christies.com/s/s/s/8905</t>
  </si>
  <si>
    <t>https://onlineonly.christies.com/s/s/s/8906</t>
  </si>
  <si>
    <t>https://onlineonly.christies.com/s/s/s/8907</t>
  </si>
  <si>
    <t>https://onlineonly.christies.com/s/s/s/8908</t>
  </si>
  <si>
    <t>https://onlineonly.christies.com/s/s/s/8909</t>
  </si>
  <si>
    <t>https://onlineonly.christies.com/s/s/s/8910</t>
  </si>
  <si>
    <t>https://onlineonly.christies.com/s/s/s/8911</t>
  </si>
  <si>
    <t>https://onlineonly.christies.com/s/s/s/8912</t>
  </si>
  <si>
    <t>https://onlineonly.christies.com/s/s/s/8913</t>
  </si>
  <si>
    <t>https://onlineonly.christies.com/s/s/s/8914</t>
  </si>
  <si>
    <t>?cid=IM_XLS_24760</t>
  </si>
  <si>
    <t>View Lot #1</t>
  </si>
  <si>
    <t>View Lot #2</t>
  </si>
  <si>
    <t>View Lot #3</t>
  </si>
  <si>
    <t>View Lot #4</t>
  </si>
  <si>
    <t>View Lot #5</t>
  </si>
  <si>
    <t>View Lot #6</t>
  </si>
  <si>
    <t>View Lot #7</t>
  </si>
  <si>
    <t>View Lot #8</t>
  </si>
  <si>
    <t>View Lot #9</t>
  </si>
  <si>
    <t>View Lot #10</t>
  </si>
  <si>
    <t>View Lot #11</t>
  </si>
  <si>
    <t>View Lot #12</t>
  </si>
  <si>
    <t>View Lot #13</t>
  </si>
  <si>
    <t>View Lot #14</t>
  </si>
  <si>
    <t>View Lot #15</t>
  </si>
  <si>
    <t>View Lot #16</t>
  </si>
  <si>
    <t>View Lot #17</t>
  </si>
  <si>
    <t>View Lot #18</t>
  </si>
  <si>
    <t>View Lot #19</t>
  </si>
  <si>
    <t>View Lot #20</t>
  </si>
  <si>
    <t>View Lot #21</t>
  </si>
  <si>
    <t>View Lot #22</t>
  </si>
  <si>
    <t>View Lot #23</t>
  </si>
  <si>
    <t>View Lot #24</t>
  </si>
  <si>
    <t>View Lot #25</t>
  </si>
  <si>
    <t>View Lot #26</t>
  </si>
  <si>
    <t>View Lot #27</t>
  </si>
  <si>
    <t>View Lot #28</t>
  </si>
  <si>
    <t>View Lot #29</t>
  </si>
  <si>
    <t>View Lot #30</t>
  </si>
  <si>
    <t>View Lot #31</t>
  </si>
  <si>
    <t>View Lot #32</t>
  </si>
  <si>
    <t>View Lot #33</t>
  </si>
  <si>
    <t>View Lot #34</t>
  </si>
  <si>
    <t>View Lot #35</t>
  </si>
  <si>
    <t>View Lot #36</t>
  </si>
  <si>
    <t>View Lot #37</t>
  </si>
  <si>
    <t>View Lot #38</t>
  </si>
  <si>
    <t>View Lot #39</t>
  </si>
  <si>
    <t>View Lot #40</t>
  </si>
  <si>
    <t>View Lot #41</t>
  </si>
  <si>
    <t>View Lot #42</t>
  </si>
  <si>
    <t>View Lot #43</t>
  </si>
  <si>
    <t>View Lot #44</t>
  </si>
  <si>
    <t>View Lot #45</t>
  </si>
  <si>
    <t>View Lot #46</t>
  </si>
  <si>
    <t>View Lot #47</t>
  </si>
  <si>
    <t>View Lot #48</t>
  </si>
  <si>
    <t>View Lot #49</t>
  </si>
  <si>
    <t>View Lot #50</t>
  </si>
  <si>
    <t>View Lot #51</t>
  </si>
  <si>
    <t>View Lot #52</t>
  </si>
  <si>
    <t>View Lot #53</t>
  </si>
  <si>
    <t>View Lot #54</t>
  </si>
  <si>
    <t>View Lot #55</t>
  </si>
  <si>
    <t>View Lot #56</t>
  </si>
  <si>
    <t>View Lot #57</t>
  </si>
  <si>
    <t>View Lot #58</t>
  </si>
  <si>
    <t>View Lot #59</t>
  </si>
  <si>
    <t>View Lot #60</t>
  </si>
  <si>
    <t>View Lot #61</t>
  </si>
  <si>
    <t>View Lot #62</t>
  </si>
  <si>
    <t>View Lot #63</t>
  </si>
  <si>
    <t>View Lot #64</t>
  </si>
  <si>
    <t>View Lot #65</t>
  </si>
  <si>
    <t>View Lot #66</t>
  </si>
  <si>
    <t>View Lot #67</t>
  </si>
  <si>
    <t>View Lot #68</t>
  </si>
  <si>
    <t>View Lot #69</t>
  </si>
  <si>
    <t>View Lot #70</t>
  </si>
  <si>
    <t>View Lot #71</t>
  </si>
  <si>
    <t>View Lot #72</t>
  </si>
  <si>
    <t>View Lot #73</t>
  </si>
  <si>
    <t>View Lot #74</t>
  </si>
  <si>
    <t>View Lot #75</t>
  </si>
  <si>
    <t>View Lot #76</t>
  </si>
  <si>
    <t>View Lot #77</t>
  </si>
  <si>
    <t>View Lot #78</t>
  </si>
  <si>
    <t>View Lot #79</t>
  </si>
  <si>
    <t>View Lot #80</t>
  </si>
  <si>
    <t>View Lot #81</t>
  </si>
  <si>
    <t>View Lot #82</t>
  </si>
  <si>
    <t>View Lot #83</t>
  </si>
  <si>
    <t>View Lot #84</t>
  </si>
  <si>
    <t>View Lot #85</t>
  </si>
  <si>
    <t>View Lot #86</t>
  </si>
  <si>
    <t>View Lot #87</t>
  </si>
  <si>
    <t>View Lot #88</t>
  </si>
  <si>
    <t>View Lot #89</t>
  </si>
  <si>
    <t>View Lot #90</t>
  </si>
  <si>
    <t>View Lot #91</t>
  </si>
  <si>
    <t>View Lot #92</t>
  </si>
  <si>
    <t>View Lot #93</t>
  </si>
  <si>
    <t>View Lot #94</t>
  </si>
  <si>
    <t>View Lot #95</t>
  </si>
  <si>
    <t>View Lot #96</t>
  </si>
  <si>
    <t>View Lot #97</t>
  </si>
  <si>
    <t>View Lot #98</t>
  </si>
  <si>
    <t>View Lot #99</t>
  </si>
  <si>
    <t>View Lot #100</t>
  </si>
  <si>
    <t>View Lot #101</t>
  </si>
  <si>
    <t>View Lot #102</t>
  </si>
  <si>
    <t>View Lot #103</t>
  </si>
  <si>
    <t>View Lot #104</t>
  </si>
  <si>
    <t>View Lot #105</t>
  </si>
  <si>
    <t>View Lot #106</t>
  </si>
  <si>
    <t>View Lot #107</t>
  </si>
  <si>
    <t>View Lot #108</t>
  </si>
  <si>
    <t>View Lot #109</t>
  </si>
  <si>
    <t>View Lot #110</t>
  </si>
  <si>
    <t>View Lot #111</t>
  </si>
  <si>
    <t>View Lot #112</t>
  </si>
  <si>
    <t>View Lot #113</t>
  </si>
  <si>
    <t>View Lot #114</t>
  </si>
  <si>
    <t>View Lot #115</t>
  </si>
  <si>
    <t>View Lot #116</t>
  </si>
  <si>
    <t>View Lot #117</t>
  </si>
  <si>
    <t>View Lot #118</t>
  </si>
  <si>
    <t>View Lot #119</t>
  </si>
  <si>
    <t>View Lot #120</t>
  </si>
  <si>
    <t>View Lot #121</t>
  </si>
  <si>
    <t>View Lot #122</t>
  </si>
  <si>
    <t>View Lot #123</t>
  </si>
  <si>
    <t>View Lot #124</t>
  </si>
  <si>
    <t>View Lot #125</t>
  </si>
  <si>
    <t>View Lot #126</t>
  </si>
  <si>
    <t>View Lot #127</t>
  </si>
  <si>
    <t>View Lot #128</t>
  </si>
  <si>
    <t>View Lot #129</t>
  </si>
  <si>
    <t>View Lot #130</t>
  </si>
  <si>
    <t>View Lot #131</t>
  </si>
  <si>
    <t>View Lot #132</t>
  </si>
  <si>
    <t>View Lot #133</t>
  </si>
  <si>
    <t>View Lot #134</t>
  </si>
  <si>
    <t>View Lot #135</t>
  </si>
  <si>
    <t>View Lot #136</t>
  </si>
  <si>
    <t>View Lot #137</t>
  </si>
  <si>
    <t>View Lot #138</t>
  </si>
  <si>
    <t>View Lot #139</t>
  </si>
  <si>
    <t>View Lot #140</t>
  </si>
  <si>
    <t>View Lot #141</t>
  </si>
  <si>
    <t>View Lot #142</t>
  </si>
  <si>
    <t>View Lot #143</t>
  </si>
  <si>
    <t>View Lot #144</t>
  </si>
  <si>
    <t>View Lot #145</t>
  </si>
  <si>
    <t>View Lot #146</t>
  </si>
  <si>
    <t>View Lot #147</t>
  </si>
  <si>
    <t>View Lot #148</t>
  </si>
  <si>
    <t>View Lot #149</t>
  </si>
  <si>
    <t>View Lot #150</t>
  </si>
  <si>
    <t>View Lot #151</t>
  </si>
  <si>
    <t>View Lot #152</t>
  </si>
  <si>
    <t>View Lot #153</t>
  </si>
  <si>
    <t>View Lot #154</t>
  </si>
  <si>
    <t>View Lot #155</t>
  </si>
  <si>
    <t>View Lot #156</t>
  </si>
  <si>
    <t>View Lot #157</t>
  </si>
  <si>
    <t>View Lot #158</t>
  </si>
  <si>
    <t>View Lot #159</t>
  </si>
  <si>
    <t>View Lot #160</t>
  </si>
  <si>
    <t>View Lot #161</t>
  </si>
  <si>
    <t>View Lot #162</t>
  </si>
  <si>
    <t>View Lot #163</t>
  </si>
  <si>
    <t>View Lot #164</t>
  </si>
  <si>
    <t>View Lot #165</t>
  </si>
  <si>
    <t>View Lot #166</t>
  </si>
  <si>
    <t>View Lot #167</t>
  </si>
  <si>
    <t>View Lot #168</t>
  </si>
  <si>
    <t>View Lot #169</t>
  </si>
  <si>
    <t>View Lot #170</t>
  </si>
  <si>
    <t>View Lot #171</t>
  </si>
  <si>
    <t>View Lot #172</t>
  </si>
  <si>
    <t>View Lot #173</t>
  </si>
  <si>
    <t>View Lot #174</t>
  </si>
  <si>
    <t>View Lot #175</t>
  </si>
  <si>
    <t>View Lot #176</t>
  </si>
  <si>
    <t>View Lot #177</t>
  </si>
  <si>
    <t>View Lot #178</t>
  </si>
  <si>
    <t>View Lot #179</t>
  </si>
  <si>
    <t>View Lot #180</t>
  </si>
  <si>
    <t>View Lot #181</t>
  </si>
  <si>
    <t>View Lot #182</t>
  </si>
  <si>
    <t>View Lot #183</t>
  </si>
  <si>
    <t>View Lot #184</t>
  </si>
  <si>
    <t>View Lot #185</t>
  </si>
  <si>
    <t>View Lot #186</t>
  </si>
  <si>
    <t>View Lot #187</t>
  </si>
  <si>
    <t>View Lot #188</t>
  </si>
  <si>
    <t>View Lot #189</t>
  </si>
  <si>
    <t>View Lot #190</t>
  </si>
  <si>
    <t>View Lot #191</t>
  </si>
  <si>
    <t>View Lot #192</t>
  </si>
  <si>
    <t>View Lot #193</t>
  </si>
  <si>
    <t>View Lot #194</t>
  </si>
  <si>
    <t>View Lot #195</t>
  </si>
  <si>
    <t>View Lot #196</t>
  </si>
  <si>
    <t>View Lot #197</t>
  </si>
  <si>
    <t>View Lot #198</t>
  </si>
  <si>
    <t>View Lot #199</t>
  </si>
  <si>
    <t>View Lot #200</t>
  </si>
  <si>
    <t>View Lot #201</t>
  </si>
  <si>
    <t>View Lot #202</t>
  </si>
  <si>
    <t>View Lot #203</t>
  </si>
  <si>
    <t>View Lot #204</t>
  </si>
  <si>
    <t>View Lot #205</t>
  </si>
  <si>
    <t>View Lot #206</t>
  </si>
  <si>
    <t>View Lot #207</t>
  </si>
  <si>
    <t>View Lot #208</t>
  </si>
  <si>
    <t>View Lot #209</t>
  </si>
  <si>
    <t>View Lot #210</t>
  </si>
  <si>
    <t>View Lot #211</t>
  </si>
  <si>
    <t>View Lot #212</t>
  </si>
  <si>
    <t>View Lot #213</t>
  </si>
  <si>
    <t>View Lot #214</t>
  </si>
  <si>
    <t>View Lot #215</t>
  </si>
  <si>
    <t>View Lot #216</t>
  </si>
  <si>
    <t>View Lot #217</t>
  </si>
  <si>
    <t>View Lot #218</t>
  </si>
  <si>
    <t>View Lot #219</t>
  </si>
  <si>
    <t>View Lot #220</t>
  </si>
  <si>
    <t>View Lot #221</t>
  </si>
  <si>
    <t>View Lot #222</t>
  </si>
  <si>
    <t>View Lot #223</t>
  </si>
  <si>
    <t>View Lot #224</t>
  </si>
  <si>
    <t>View Lot #225</t>
  </si>
  <si>
    <t>View Lot #226</t>
  </si>
  <si>
    <t>View Lot #227</t>
  </si>
  <si>
    <t>View Lot #228</t>
  </si>
  <si>
    <t>View Lot #229</t>
  </si>
  <si>
    <t>View Lot #230</t>
  </si>
  <si>
    <t>View Lot #231</t>
  </si>
  <si>
    <t>View Lot #232</t>
  </si>
  <si>
    <t>View Lot #233</t>
  </si>
  <si>
    <t>View Lot #234</t>
  </si>
  <si>
    <t>View Lot #235</t>
  </si>
  <si>
    <t>View Lot #236</t>
  </si>
  <si>
    <t>View Lot #237</t>
  </si>
  <si>
    <t>View Lot #238</t>
  </si>
  <si>
    <t>View Lot #239</t>
  </si>
  <si>
    <t>View Lot #240</t>
  </si>
  <si>
    <t>View Lot #241</t>
  </si>
  <si>
    <t>View Lot #242</t>
  </si>
  <si>
    <t>View Lot #243</t>
  </si>
  <si>
    <t>View Lot #244</t>
  </si>
  <si>
    <t>View Lot #245</t>
  </si>
  <si>
    <t>View Lot #246</t>
  </si>
  <si>
    <t>View Lot #247</t>
  </si>
  <si>
    <t>View Lot #248</t>
  </si>
  <si>
    <t>View Lot #249</t>
  </si>
  <si>
    <t>View Lot #250</t>
  </si>
  <si>
    <t>View Lot #251</t>
  </si>
  <si>
    <t>View Lot #252</t>
  </si>
  <si>
    <t>View Lot #253</t>
  </si>
  <si>
    <t>View Lot #254</t>
  </si>
  <si>
    <t>View Lot #255</t>
  </si>
  <si>
    <t>View Lot #256</t>
  </si>
  <si>
    <t>View Lot #257</t>
  </si>
  <si>
    <t>View Lot #258</t>
  </si>
  <si>
    <t>View Lot #259</t>
  </si>
  <si>
    <t>View Lot #260</t>
  </si>
  <si>
    <t>View Lot #261</t>
  </si>
  <si>
    <t>View Lot #262</t>
  </si>
  <si>
    <t>View Lot #263</t>
  </si>
  <si>
    <t>View Lot #264</t>
  </si>
  <si>
    <t>View Lot #265</t>
  </si>
  <si>
    <t>View Lot #266</t>
  </si>
  <si>
    <t>View Lot #267</t>
  </si>
  <si>
    <t>View Lot #268</t>
  </si>
  <si>
    <t>View Lot #269</t>
  </si>
  <si>
    <t>View Lot #270</t>
  </si>
  <si>
    <t>View Lot #271</t>
  </si>
  <si>
    <t>View Lot #272</t>
  </si>
  <si>
    <t>View Lot #273</t>
  </si>
  <si>
    <t>View Lot #274</t>
  </si>
  <si>
    <t>View Lot #275</t>
  </si>
  <si>
    <t>View Lot #276</t>
  </si>
  <si>
    <t>View Lot #277</t>
  </si>
  <si>
    <t>View Lot #278</t>
  </si>
  <si>
    <t>View Lot #279</t>
  </si>
  <si>
    <t>View Lot #280</t>
  </si>
  <si>
    <t>View Lot #281</t>
  </si>
  <si>
    <t>View Lot #282</t>
  </si>
  <si>
    <t>View Lot #283</t>
  </si>
  <si>
    <t>View Lot #284</t>
  </si>
  <si>
    <t>View Lot #285</t>
  </si>
  <si>
    <t>View Lot #286</t>
  </si>
  <si>
    <t>View Lot #287</t>
  </si>
  <si>
    <t>View Lot #288</t>
  </si>
  <si>
    <t>View Lot #289</t>
  </si>
  <si>
    <t>View Lot #290</t>
  </si>
  <si>
    <t>View Lot #291</t>
  </si>
  <si>
    <t>View Lot #292</t>
  </si>
  <si>
    <t>View Lot #293</t>
  </si>
  <si>
    <t>View Lot #294</t>
  </si>
  <si>
    <t>View Lot #295</t>
  </si>
  <si>
    <t>View Lot #296</t>
  </si>
  <si>
    <t>View Lot #297</t>
  </si>
  <si>
    <t>View Lot #298</t>
  </si>
  <si>
    <t>View Lot #299</t>
  </si>
  <si>
    <t>View Lot #300</t>
  </si>
  <si>
    <t>View Lot #301</t>
  </si>
  <si>
    <t>View Lot #302</t>
  </si>
  <si>
    <t>View Lot #303</t>
  </si>
  <si>
    <t>View Lot #304</t>
  </si>
  <si>
    <t>View Lot #305</t>
  </si>
  <si>
    <t>View Lot #306</t>
  </si>
  <si>
    <t>View Lot #307</t>
  </si>
  <si>
    <t>View Lot #308</t>
  </si>
  <si>
    <t>View Lot #309</t>
  </si>
  <si>
    <t>View Lot #310</t>
  </si>
  <si>
    <t>View Lot #311</t>
  </si>
  <si>
    <t>View Lot #312</t>
  </si>
  <si>
    <t>View Lot #313</t>
  </si>
  <si>
    <t>View Lot #314</t>
  </si>
  <si>
    <t>View Lot #315</t>
  </si>
  <si>
    <t>View Lot #316</t>
  </si>
  <si>
    <t>View Lot #317</t>
  </si>
  <si>
    <t>View Lot #318</t>
  </si>
  <si>
    <t>View Lot #319</t>
  </si>
  <si>
    <t>View Lot #320</t>
  </si>
  <si>
    <t>View Lot #321</t>
  </si>
  <si>
    <t>View Lot #322</t>
  </si>
  <si>
    <t>View Lot #323</t>
  </si>
  <si>
    <t>View Lot #324</t>
  </si>
  <si>
    <t>View Lot #325</t>
  </si>
  <si>
    <t>View Lot #326</t>
  </si>
  <si>
    <t>View Lot #327</t>
  </si>
  <si>
    <t>View Lot #328</t>
  </si>
  <si>
    <t>View Lot #329</t>
  </si>
  <si>
    <t>View Lot #330</t>
  </si>
  <si>
    <t>View Lot #331</t>
  </si>
  <si>
    <t>View Lot #332</t>
  </si>
  <si>
    <t>View Lot #333</t>
  </si>
  <si>
    <t>View Lot #334</t>
  </si>
  <si>
    <t>View Lot #335</t>
  </si>
  <si>
    <t>View Lot #336</t>
  </si>
  <si>
    <t>View Lot #337</t>
  </si>
  <si>
    <t>View Lot #338</t>
  </si>
  <si>
    <t>View Lot #339</t>
  </si>
  <si>
    <t>View Lot #340</t>
  </si>
  <si>
    <t>View Lot #341</t>
  </si>
  <si>
    <t>View Lot #342</t>
  </si>
  <si>
    <t>View Lot #343</t>
  </si>
  <si>
    <t>View Lot #344</t>
  </si>
  <si>
    <t>View Lot #345</t>
  </si>
  <si>
    <t>View Lot #346</t>
  </si>
  <si>
    <t>View Lot #347</t>
  </si>
  <si>
    <t>View Lot #348</t>
  </si>
  <si>
    <t>View Lot #349</t>
  </si>
  <si>
    <t>View Lot #350</t>
  </si>
  <si>
    <t>View Lot #351</t>
  </si>
  <si>
    <t>View Lot #352</t>
  </si>
  <si>
    <t>View Lot #353</t>
  </si>
  <si>
    <t>View Lot #354</t>
  </si>
  <si>
    <t>View Lot #355</t>
  </si>
  <si>
    <t>View Lot #356</t>
  </si>
  <si>
    <t>View Lot #357</t>
  </si>
  <si>
    <t>View Lot #358</t>
  </si>
  <si>
    <t>View Lot #359</t>
  </si>
  <si>
    <t>View Lot #360</t>
  </si>
  <si>
    <t>View Lot #361</t>
  </si>
  <si>
    <t>View Lot #362</t>
  </si>
  <si>
    <t>View Lot #363</t>
  </si>
  <si>
    <t>View Lot #364</t>
  </si>
  <si>
    <t>View Lot #365</t>
  </si>
  <si>
    <t>View Lot #366</t>
  </si>
  <si>
    <t>View Lot #367</t>
  </si>
  <si>
    <t>View Lot #368</t>
  </si>
  <si>
    <t>View Lot #369</t>
  </si>
  <si>
    <t>View Lot #370</t>
  </si>
  <si>
    <t>View Lot #371</t>
  </si>
  <si>
    <t>View Lot #372</t>
  </si>
  <si>
    <t>View Lot #373</t>
  </si>
  <si>
    <t>View Lot #374</t>
  </si>
  <si>
    <t>View Lot #375</t>
  </si>
  <si>
    <t>View Lot #376</t>
  </si>
  <si>
    <t>View Lot #377</t>
  </si>
  <si>
    <t>View Lot #378</t>
  </si>
  <si>
    <t>View Lot #379</t>
  </si>
  <si>
    <t>View Lot #380</t>
  </si>
  <si>
    <t>View Lot #381</t>
  </si>
  <si>
    <t>View Lot #382</t>
  </si>
  <si>
    <t>View Lot #383</t>
  </si>
  <si>
    <t>View Lot #384</t>
  </si>
  <si>
    <t>View Lot #385</t>
  </si>
  <si>
    <t>View Lot #386</t>
  </si>
  <si>
    <t>View Lot #387</t>
  </si>
  <si>
    <t>View Lot #388</t>
  </si>
  <si>
    <t>View Lot #389</t>
  </si>
  <si>
    <t>View Lot #390</t>
  </si>
  <si>
    <t>View Lot #391</t>
  </si>
  <si>
    <t>View Lot #392</t>
  </si>
  <si>
    <t>View Lot #393</t>
  </si>
  <si>
    <t>View Lot #394</t>
  </si>
  <si>
    <t>View Lot #395</t>
  </si>
  <si>
    <t>View Lot #396</t>
  </si>
  <si>
    <t>View Lot #397</t>
  </si>
  <si>
    <t>View Lot #398</t>
  </si>
  <si>
    <t>View Lot #399</t>
  </si>
  <si>
    <t>View Lot #400</t>
  </si>
  <si>
    <t>View Lot #401</t>
  </si>
  <si>
    <t>View Lot #402</t>
  </si>
  <si>
    <t>View Lot #403</t>
  </si>
  <si>
    <t>View Lot #404</t>
  </si>
  <si>
    <t>View Lot #405</t>
  </si>
  <si>
    <t>View Lot #406</t>
  </si>
  <si>
    <t>View Lot #407</t>
  </si>
  <si>
    <t>View Lot #408</t>
  </si>
  <si>
    <t>View Lot #409</t>
  </si>
  <si>
    <t>View Lot #410</t>
  </si>
  <si>
    <t>View Lot #411</t>
  </si>
  <si>
    <t>View Lot #412</t>
  </si>
  <si>
    <t>View Lot #413</t>
  </si>
  <si>
    <t>View Lot #414</t>
  </si>
  <si>
    <t>View Lot #415</t>
  </si>
  <si>
    <t>View Lot #416</t>
  </si>
  <si>
    <t>View Lot #417</t>
  </si>
  <si>
    <t>View Lot #418</t>
  </si>
  <si>
    <t>View Lot #419</t>
  </si>
  <si>
    <t>View Lot #420</t>
  </si>
  <si>
    <t>View Lot #421</t>
  </si>
  <si>
    <t>View Lot #422</t>
  </si>
  <si>
    <t>View Lot #423</t>
  </si>
  <si>
    <t>View Lot #424</t>
  </si>
  <si>
    <t>View Lot #425</t>
  </si>
  <si>
    <t>View Lot #426</t>
  </si>
  <si>
    <t>View Lot #427</t>
  </si>
  <si>
    <t>View Lot #428</t>
  </si>
  <si>
    <t>View Lot #429</t>
  </si>
  <si>
    <t>View Lot #430</t>
  </si>
  <si>
    <t>View Lot #431</t>
  </si>
  <si>
    <t>View Lot #432</t>
  </si>
  <si>
    <t>View Lot #433</t>
  </si>
  <si>
    <t>View Lot #434</t>
  </si>
  <si>
    <t>View Lot #435</t>
  </si>
  <si>
    <t>View Lot #436</t>
  </si>
  <si>
    <t>View Lot #437</t>
  </si>
  <si>
    <t>View Lot #438</t>
  </si>
  <si>
    <t>View Lot #439</t>
  </si>
  <si>
    <t>View Lot #440</t>
  </si>
  <si>
    <t>View Lot #441</t>
  </si>
  <si>
    <t>View Lot #442</t>
  </si>
  <si>
    <t>View Lot #443</t>
  </si>
  <si>
    <t>View Lot #444</t>
  </si>
  <si>
    <t>View Lot #445</t>
  </si>
  <si>
    <t>View Lot #446</t>
  </si>
  <si>
    <t>View Lot #447</t>
  </si>
  <si>
    <t>View Lot #448</t>
  </si>
  <si>
    <t>View Lot #449</t>
  </si>
  <si>
    <t>View Lot #450</t>
  </si>
  <si>
    <t>View Lot #451</t>
  </si>
  <si>
    <t>View Lot #452</t>
  </si>
  <si>
    <t>View Lot #453</t>
  </si>
  <si>
    <t>View Lot #454</t>
  </si>
  <si>
    <t>View Lot #455</t>
  </si>
  <si>
    <t>View Lot #456</t>
  </si>
  <si>
    <t>View Lot #457</t>
  </si>
  <si>
    <t>View Lot #458</t>
  </si>
  <si>
    <t>View Lot #459</t>
  </si>
  <si>
    <t>View Lot #460</t>
  </si>
  <si>
    <t>View Lot #461</t>
  </si>
  <si>
    <t>View Lot #462</t>
  </si>
  <si>
    <t>View Lot #463</t>
  </si>
  <si>
    <t>View Lot #464</t>
  </si>
  <si>
    <t>View Lot #465</t>
  </si>
  <si>
    <t>View Lot #466</t>
  </si>
  <si>
    <t>View Lot #467</t>
  </si>
  <si>
    <t>View Lot #468</t>
  </si>
  <si>
    <t>View Lot #469</t>
  </si>
  <si>
    <t>View Lot #470</t>
  </si>
  <si>
    <t>View Lot #471</t>
  </si>
  <si>
    <t>View Lot #472</t>
  </si>
  <si>
    <t>Friendly Name</t>
  </si>
  <si>
    <t>CID Code</t>
  </si>
  <si>
    <t>URL with CID code</t>
  </si>
  <si>
    <t>Notice: This list is being provided as a courtesy only.  Please refer to the sale site for full lot descriptions and Christie’s Terms and Conditions governing the sale of property:</t>
  </si>
  <si>
    <t>url</t>
  </si>
  <si>
    <t>Go to Sale Site</t>
  </si>
  <si>
    <t>Hammer Result</t>
  </si>
  <si>
    <t>?cid=EM_SP_Winesearcher_24760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</si>
</sst>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-[$£-809]* #,##0_-;\-[$£-809]* #,##0_-;_-[$£-809]* &quot;-&quot;??_-;_-@_-"/>
    <numFmt numFmtId="166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Arial"/>
      <family val="2"/>
    </font>
    <font>
      <u/>
      <sz val="11"/>
      <color theme="10"/>
      <name val="Arial"/>
      <family val="2"/>
    </font>
    <font>
      <sz val="11"/>
      <color rgb="FF7030A0"/>
      <name val="Arial"/>
      <family val="2"/>
    </font>
    <font>
      <b/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 indent="1"/>
    </xf>
    <xf numFmtId="0" fontId="3" fillId="0" borderId="0" xfId="0" applyNumberFormat="1" applyFont="1" applyFill="1" applyBorder="1" applyAlignment="1">
      <alignment horizontal="left" indent="1"/>
    </xf>
    <xf numFmtId="165" fontId="3" fillId="0" borderId="0" xfId="1" applyNumberFormat="1" applyFont="1" applyFill="1" applyBorder="1"/>
    <xf numFmtId="165" fontId="3" fillId="0" borderId="0" xfId="1" applyNumberFormat="1" applyFont="1" applyFill="1"/>
    <xf numFmtId="165" fontId="3" fillId="0" borderId="0" xfId="1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 wrapText="1" indent="1"/>
    </xf>
    <xf numFmtId="0" fontId="3" fillId="0" borderId="0" xfId="0" applyFont="1"/>
    <xf numFmtId="0" fontId="3" fillId="0" borderId="0" xfId="0" applyFont="1" applyBorder="1" applyAlignment="1">
      <alignment horizontal="left"/>
    </xf>
    <xf numFmtId="164" fontId="4" fillId="2" borderId="0" xfId="1" applyNumberFormat="1" applyFont="1" applyFill="1" applyBorder="1" applyAlignment="1">
      <alignment horizontal="left" wrapText="1" indent="1"/>
    </xf>
    <xf numFmtId="166" fontId="6" fillId="3" borderId="0" xfId="2" applyNumberFormat="1" applyFont="1" applyFill="1"/>
    <xf numFmtId="166" fontId="2" fillId="0" borderId="0" xfId="0" applyNumberFormat="1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166" fontId="7" fillId="0" borderId="0" xfId="2" applyNumberFormat="1" applyFont="1"/>
    <xf numFmtId="166" fontId="7" fillId="0" borderId="0" xfId="2" applyNumberFormat="1" applyFont="1" applyBorder="1"/>
    <xf numFmtId="0" fontId="8" fillId="0" borderId="0" xfId="0" applyFont="1" applyFill="1"/>
    <xf numFmtId="0" fontId="8" fillId="0" borderId="0" xfId="0" applyFont="1" applyFill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6" fontId="3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1" applyNumberFormat="1" applyFont="1" applyBorder="1" applyAlignment="1">
      <alignment horizontal="center"/>
    </xf>
    <xf numFmtId="166" fontId="3" fillId="0" borderId="0" xfId="0" applyNumberFormat="1" applyFont="1" applyBorder="1" applyAlignment="1">
      <alignment horizontal="left"/>
    </xf>
    <xf numFmtId="166" fontId="4" fillId="0" borderId="1" xfId="1" applyNumberFormat="1" applyFont="1" applyBorder="1"/>
    <xf numFmtId="165" fontId="4" fillId="2" borderId="0" xfId="1" applyNumberFormat="1" applyFont="1" applyFill="1" applyBorder="1" applyAlignment="1">
      <alignment horizontal="center" wrapText="1"/>
    </xf>
    <xf numFmtId="165" fontId="3" fillId="0" borderId="0" xfId="1" applyNumberFormat="1" applyFont="1"/>
    <xf numFmtId="165" fontId="4" fillId="0" borderId="1" xfId="1" applyNumberFormat="1" applyFont="1" applyBorder="1"/>
    <xf numFmtId="165" fontId="3" fillId="0" borderId="1" xfId="1" applyNumberFormat="1" applyFont="1" applyBorder="1"/>
    <xf numFmtId="165" fontId="2" fillId="0" borderId="0" xfId="1" applyNumberFormat="1" applyFont="1"/>
    <xf numFmtId="0" fontId="4" fillId="3" borderId="0" xfId="0" applyFont="1" applyFill="1" applyAlignment="1"/>
    <xf numFmtId="0" fontId="5" fillId="0" borderId="0" xfId="2"/>
    <xf numFmtId="0" fontId="0" fillId="0" borderId="2" xfId="0" applyBorder="1"/>
    <xf numFmtId="0" fontId="3" fillId="0" borderId="2" xfId="0" applyFont="1" applyBorder="1"/>
    <xf numFmtId="165" fontId="9" fillId="3" borderId="0" xfId="2" applyNumberFormat="1" applyFont="1" applyFill="1"/>
    <xf numFmtId="0" fontId="9" fillId="0" borderId="0" xfId="2" applyFont="1" applyAlignment="1">
      <alignment horizontal="center"/>
    </xf>
    <xf numFmtId="166" fontId="4" fillId="2" borderId="0" xfId="1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only.christies.com/s/81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only.christies.com/s/s/s/8443" TargetMode="External"/><Relationship Id="rId299" Type="http://schemas.openxmlformats.org/officeDocument/2006/relationships/hyperlink" Target="https://onlineonly.christies.com/s/s/s/8444" TargetMode="External"/><Relationship Id="rId21" Type="http://schemas.openxmlformats.org/officeDocument/2006/relationships/hyperlink" Target="https://onlineonly.christies.com/s/s/s/8443" TargetMode="External"/><Relationship Id="rId63" Type="http://schemas.openxmlformats.org/officeDocument/2006/relationships/hyperlink" Target="https://onlineonly.christies.com/s/s/s/8443" TargetMode="External"/><Relationship Id="rId159" Type="http://schemas.openxmlformats.org/officeDocument/2006/relationships/hyperlink" Target="https://onlineonly.christies.com/s/s/s/8443" TargetMode="External"/><Relationship Id="rId324" Type="http://schemas.openxmlformats.org/officeDocument/2006/relationships/hyperlink" Target="https://onlineonly.christies.com/s/s/s/8444" TargetMode="External"/><Relationship Id="rId366" Type="http://schemas.openxmlformats.org/officeDocument/2006/relationships/hyperlink" Target="https://onlineonly.christies.com/s/s/s/8444" TargetMode="External"/><Relationship Id="rId170" Type="http://schemas.openxmlformats.org/officeDocument/2006/relationships/hyperlink" Target="https://onlineonly.christies.com/s/s/s/8443" TargetMode="External"/><Relationship Id="rId226" Type="http://schemas.openxmlformats.org/officeDocument/2006/relationships/hyperlink" Target="https://onlineonly.christies.com/s/s/s/8443" TargetMode="External"/><Relationship Id="rId433" Type="http://schemas.openxmlformats.org/officeDocument/2006/relationships/hyperlink" Target="https://onlineonly.christies.com/s/s/s/8444" TargetMode="External"/><Relationship Id="rId268" Type="http://schemas.openxmlformats.org/officeDocument/2006/relationships/hyperlink" Target="https://onlineonly.christies.com/s/s/s/8444" TargetMode="External"/><Relationship Id="rId32" Type="http://schemas.openxmlformats.org/officeDocument/2006/relationships/hyperlink" Target="https://onlineonly.christies.com/s/s/s/8443" TargetMode="External"/><Relationship Id="rId74" Type="http://schemas.openxmlformats.org/officeDocument/2006/relationships/hyperlink" Target="https://onlineonly.christies.com/s/s/s/8443" TargetMode="External"/><Relationship Id="rId128" Type="http://schemas.openxmlformats.org/officeDocument/2006/relationships/hyperlink" Target="https://onlineonly.christies.com/s/s/s/8443" TargetMode="External"/><Relationship Id="rId335" Type="http://schemas.openxmlformats.org/officeDocument/2006/relationships/hyperlink" Target="https://onlineonly.christies.com/s/s/s/8444" TargetMode="External"/><Relationship Id="rId377" Type="http://schemas.openxmlformats.org/officeDocument/2006/relationships/hyperlink" Target="https://onlineonly.christies.com/s/s/s/8444" TargetMode="External"/><Relationship Id="rId5" Type="http://schemas.openxmlformats.org/officeDocument/2006/relationships/hyperlink" Target="https://onlineonly.christies.com/s/s/s/8443" TargetMode="External"/><Relationship Id="rId181" Type="http://schemas.openxmlformats.org/officeDocument/2006/relationships/hyperlink" Target="https://onlineonly.christies.com/s/s/s/8443" TargetMode="External"/><Relationship Id="rId237" Type="http://schemas.openxmlformats.org/officeDocument/2006/relationships/hyperlink" Target="https://onlineonly.christies.com/s/s/s/8443" TargetMode="External"/><Relationship Id="rId402" Type="http://schemas.openxmlformats.org/officeDocument/2006/relationships/hyperlink" Target="https://onlineonly.christies.com/s/s/s/8444" TargetMode="External"/><Relationship Id="rId279" Type="http://schemas.openxmlformats.org/officeDocument/2006/relationships/hyperlink" Target="https://onlineonly.christies.com/s/s/s/8444" TargetMode="External"/><Relationship Id="rId444" Type="http://schemas.openxmlformats.org/officeDocument/2006/relationships/hyperlink" Target="https://onlineonly.christies.com/s/s/s/8444" TargetMode="External"/><Relationship Id="rId43" Type="http://schemas.openxmlformats.org/officeDocument/2006/relationships/hyperlink" Target="https://onlineonly.christies.com/s/s/s/8443" TargetMode="External"/><Relationship Id="rId139" Type="http://schemas.openxmlformats.org/officeDocument/2006/relationships/hyperlink" Target="https://onlineonly.christies.com/s/s/s/8443" TargetMode="External"/><Relationship Id="rId290" Type="http://schemas.openxmlformats.org/officeDocument/2006/relationships/hyperlink" Target="https://onlineonly.christies.com/s/s/s/8444" TargetMode="External"/><Relationship Id="rId304" Type="http://schemas.openxmlformats.org/officeDocument/2006/relationships/hyperlink" Target="https://onlineonly.christies.com/s/s/s/8444" TargetMode="External"/><Relationship Id="rId346" Type="http://schemas.openxmlformats.org/officeDocument/2006/relationships/hyperlink" Target="https://onlineonly.christies.com/s/s/s/8444" TargetMode="External"/><Relationship Id="rId388" Type="http://schemas.openxmlformats.org/officeDocument/2006/relationships/hyperlink" Target="https://onlineonly.christies.com/s/s/s/8444" TargetMode="External"/><Relationship Id="rId85" Type="http://schemas.openxmlformats.org/officeDocument/2006/relationships/hyperlink" Target="https://onlineonly.christies.com/s/s/s/8443" TargetMode="External"/><Relationship Id="rId150" Type="http://schemas.openxmlformats.org/officeDocument/2006/relationships/hyperlink" Target="https://onlineonly.christies.com/s/s/s/8443" TargetMode="External"/><Relationship Id="rId192" Type="http://schemas.openxmlformats.org/officeDocument/2006/relationships/hyperlink" Target="https://onlineonly.christies.com/s/s/s/8443" TargetMode="External"/><Relationship Id="rId206" Type="http://schemas.openxmlformats.org/officeDocument/2006/relationships/hyperlink" Target="https://onlineonly.christies.com/s/s/s/8443" TargetMode="External"/><Relationship Id="rId413" Type="http://schemas.openxmlformats.org/officeDocument/2006/relationships/hyperlink" Target="https://onlineonly.christies.com/s/s/s/8444" TargetMode="External"/><Relationship Id="rId248" Type="http://schemas.openxmlformats.org/officeDocument/2006/relationships/hyperlink" Target="https://onlineonly.christies.com/s/s/s/8444" TargetMode="External"/><Relationship Id="rId455" Type="http://schemas.openxmlformats.org/officeDocument/2006/relationships/hyperlink" Target="https://onlineonly.christies.com/s/s/s/8444" TargetMode="External"/><Relationship Id="rId12" Type="http://schemas.openxmlformats.org/officeDocument/2006/relationships/hyperlink" Target="https://onlineonly.christies.com/s/s/s/8443" TargetMode="External"/><Relationship Id="rId108" Type="http://schemas.openxmlformats.org/officeDocument/2006/relationships/hyperlink" Target="https://onlineonly.christies.com/s/s/s/8443" TargetMode="External"/><Relationship Id="rId315" Type="http://schemas.openxmlformats.org/officeDocument/2006/relationships/hyperlink" Target="https://onlineonly.christies.com/s/s/s/8444" TargetMode="External"/><Relationship Id="rId357" Type="http://schemas.openxmlformats.org/officeDocument/2006/relationships/hyperlink" Target="https://onlineonly.christies.com/s/s/s/8444" TargetMode="External"/><Relationship Id="rId54" Type="http://schemas.openxmlformats.org/officeDocument/2006/relationships/hyperlink" Target="https://onlineonly.christies.com/s/s/s/8443" TargetMode="External"/><Relationship Id="rId96" Type="http://schemas.openxmlformats.org/officeDocument/2006/relationships/hyperlink" Target="https://onlineonly.christies.com/s/s/s/8443" TargetMode="External"/><Relationship Id="rId161" Type="http://schemas.openxmlformats.org/officeDocument/2006/relationships/hyperlink" Target="https://onlineonly.christies.com/s/s/s/8443" TargetMode="External"/><Relationship Id="rId217" Type="http://schemas.openxmlformats.org/officeDocument/2006/relationships/hyperlink" Target="https://onlineonly.christies.com/s/s/s/8443" TargetMode="External"/><Relationship Id="rId399" Type="http://schemas.openxmlformats.org/officeDocument/2006/relationships/hyperlink" Target="https://onlineonly.christies.com/s/s/s/8444" TargetMode="External"/><Relationship Id="rId259" Type="http://schemas.openxmlformats.org/officeDocument/2006/relationships/hyperlink" Target="https://onlineonly.christies.com/s/s/s/8444" TargetMode="External"/><Relationship Id="rId424" Type="http://schemas.openxmlformats.org/officeDocument/2006/relationships/hyperlink" Target="https://onlineonly.christies.com/s/s/s/8444" TargetMode="External"/><Relationship Id="rId466" Type="http://schemas.openxmlformats.org/officeDocument/2006/relationships/hyperlink" Target="https://onlineonly.christies.com/s/s/s/8444" TargetMode="External"/><Relationship Id="rId23" Type="http://schemas.openxmlformats.org/officeDocument/2006/relationships/hyperlink" Target="https://onlineonly.christies.com/s/s/s/8443" TargetMode="External"/><Relationship Id="rId119" Type="http://schemas.openxmlformats.org/officeDocument/2006/relationships/hyperlink" Target="https://onlineonly.christies.com/s/s/s/8443" TargetMode="External"/><Relationship Id="rId270" Type="http://schemas.openxmlformats.org/officeDocument/2006/relationships/hyperlink" Target="https://onlineonly.christies.com/s/s/s/8444" TargetMode="External"/><Relationship Id="rId326" Type="http://schemas.openxmlformats.org/officeDocument/2006/relationships/hyperlink" Target="https://onlineonly.christies.com/s/s/s/8444" TargetMode="External"/><Relationship Id="rId65" Type="http://schemas.openxmlformats.org/officeDocument/2006/relationships/hyperlink" Target="https://onlineonly.christies.com/s/s/s/8443" TargetMode="External"/><Relationship Id="rId130" Type="http://schemas.openxmlformats.org/officeDocument/2006/relationships/hyperlink" Target="https://onlineonly.christies.com/s/s/s/8443" TargetMode="External"/><Relationship Id="rId368" Type="http://schemas.openxmlformats.org/officeDocument/2006/relationships/hyperlink" Target="https://onlineonly.christies.com/s/s/s/8444" TargetMode="External"/><Relationship Id="rId172" Type="http://schemas.openxmlformats.org/officeDocument/2006/relationships/hyperlink" Target="https://onlineonly.christies.com/s/s/s/8443" TargetMode="External"/><Relationship Id="rId193" Type="http://schemas.openxmlformats.org/officeDocument/2006/relationships/hyperlink" Target="https://onlineonly.christies.com/s/s/s/8443" TargetMode="External"/><Relationship Id="rId207" Type="http://schemas.openxmlformats.org/officeDocument/2006/relationships/hyperlink" Target="https://onlineonly.christies.com/s/s/s/8443" TargetMode="External"/><Relationship Id="rId228" Type="http://schemas.openxmlformats.org/officeDocument/2006/relationships/hyperlink" Target="https://onlineonly.christies.com/s/s/s/8443" TargetMode="External"/><Relationship Id="rId249" Type="http://schemas.openxmlformats.org/officeDocument/2006/relationships/hyperlink" Target="https://onlineonly.christies.com/s/s/s/8444" TargetMode="External"/><Relationship Id="rId414" Type="http://schemas.openxmlformats.org/officeDocument/2006/relationships/hyperlink" Target="https://onlineonly.christies.com/s/s/s/8444" TargetMode="External"/><Relationship Id="rId435" Type="http://schemas.openxmlformats.org/officeDocument/2006/relationships/hyperlink" Target="https://onlineonly.christies.com/s/s/s/8444" TargetMode="External"/><Relationship Id="rId456" Type="http://schemas.openxmlformats.org/officeDocument/2006/relationships/hyperlink" Target="https://onlineonly.christies.com/s/s/s/8444" TargetMode="External"/><Relationship Id="rId13" Type="http://schemas.openxmlformats.org/officeDocument/2006/relationships/hyperlink" Target="https://onlineonly.christies.com/s/s/s/8443" TargetMode="External"/><Relationship Id="rId109" Type="http://schemas.openxmlformats.org/officeDocument/2006/relationships/hyperlink" Target="https://onlineonly.christies.com/s/s/s/8443" TargetMode="External"/><Relationship Id="rId260" Type="http://schemas.openxmlformats.org/officeDocument/2006/relationships/hyperlink" Target="https://onlineonly.christies.com/s/s/s/8444" TargetMode="External"/><Relationship Id="rId281" Type="http://schemas.openxmlformats.org/officeDocument/2006/relationships/hyperlink" Target="https://onlineonly.christies.com/s/s/s/8444" TargetMode="External"/><Relationship Id="rId316" Type="http://schemas.openxmlformats.org/officeDocument/2006/relationships/hyperlink" Target="https://onlineonly.christies.com/s/s/s/8444" TargetMode="External"/><Relationship Id="rId337" Type="http://schemas.openxmlformats.org/officeDocument/2006/relationships/hyperlink" Target="https://onlineonly.christies.com/s/s/s/8444" TargetMode="External"/><Relationship Id="rId34" Type="http://schemas.openxmlformats.org/officeDocument/2006/relationships/hyperlink" Target="https://onlineonly.christies.com/s/s/s/8443" TargetMode="External"/><Relationship Id="rId55" Type="http://schemas.openxmlformats.org/officeDocument/2006/relationships/hyperlink" Target="https://onlineonly.christies.com/s/s/s/8443" TargetMode="External"/><Relationship Id="rId76" Type="http://schemas.openxmlformats.org/officeDocument/2006/relationships/hyperlink" Target="https://onlineonly.christies.com/s/s/s/8443" TargetMode="External"/><Relationship Id="rId97" Type="http://schemas.openxmlformats.org/officeDocument/2006/relationships/hyperlink" Target="https://onlineonly.christies.com/s/s/s/8443" TargetMode="External"/><Relationship Id="rId120" Type="http://schemas.openxmlformats.org/officeDocument/2006/relationships/hyperlink" Target="https://onlineonly.christies.com/s/s/s/8443" TargetMode="External"/><Relationship Id="rId141" Type="http://schemas.openxmlformats.org/officeDocument/2006/relationships/hyperlink" Target="https://onlineonly.christies.com/s/s/s/8443" TargetMode="External"/><Relationship Id="rId358" Type="http://schemas.openxmlformats.org/officeDocument/2006/relationships/hyperlink" Target="https://onlineonly.christies.com/s/s/s/8444" TargetMode="External"/><Relationship Id="rId379" Type="http://schemas.openxmlformats.org/officeDocument/2006/relationships/hyperlink" Target="https://onlineonly.christies.com/s/s/s/8444" TargetMode="External"/><Relationship Id="rId7" Type="http://schemas.openxmlformats.org/officeDocument/2006/relationships/hyperlink" Target="https://onlineonly.christies.com/s/s/s/8443" TargetMode="External"/><Relationship Id="rId162" Type="http://schemas.openxmlformats.org/officeDocument/2006/relationships/hyperlink" Target="https://onlineonly.christies.com/s/s/s/8443" TargetMode="External"/><Relationship Id="rId183" Type="http://schemas.openxmlformats.org/officeDocument/2006/relationships/hyperlink" Target="https://onlineonly.christies.com/s/s/s/8443" TargetMode="External"/><Relationship Id="rId218" Type="http://schemas.openxmlformats.org/officeDocument/2006/relationships/hyperlink" Target="https://onlineonly.christies.com/s/s/s/8443" TargetMode="External"/><Relationship Id="rId239" Type="http://schemas.openxmlformats.org/officeDocument/2006/relationships/hyperlink" Target="https://onlineonly.christies.com/s/s/s/8444" TargetMode="External"/><Relationship Id="rId390" Type="http://schemas.openxmlformats.org/officeDocument/2006/relationships/hyperlink" Target="https://onlineonly.christies.com/s/s/s/8444" TargetMode="External"/><Relationship Id="rId404" Type="http://schemas.openxmlformats.org/officeDocument/2006/relationships/hyperlink" Target="https://onlineonly.christies.com/s/s/s/8444" TargetMode="External"/><Relationship Id="rId425" Type="http://schemas.openxmlformats.org/officeDocument/2006/relationships/hyperlink" Target="https://onlineonly.christies.com/s/s/s/8444" TargetMode="External"/><Relationship Id="rId446" Type="http://schemas.openxmlformats.org/officeDocument/2006/relationships/hyperlink" Target="https://onlineonly.christies.com/s/s/s/8444" TargetMode="External"/><Relationship Id="rId467" Type="http://schemas.openxmlformats.org/officeDocument/2006/relationships/hyperlink" Target="https://onlineonly.christies.com/s/s/s/8444" TargetMode="External"/><Relationship Id="rId250" Type="http://schemas.openxmlformats.org/officeDocument/2006/relationships/hyperlink" Target="https://onlineonly.christies.com/s/s/s/8444" TargetMode="External"/><Relationship Id="rId271" Type="http://schemas.openxmlformats.org/officeDocument/2006/relationships/hyperlink" Target="https://onlineonly.christies.com/s/s/s/8444" TargetMode="External"/><Relationship Id="rId292" Type="http://schemas.openxmlformats.org/officeDocument/2006/relationships/hyperlink" Target="https://onlineonly.christies.com/s/s/s/8444" TargetMode="External"/><Relationship Id="rId306" Type="http://schemas.openxmlformats.org/officeDocument/2006/relationships/hyperlink" Target="https://onlineonly.christies.com/s/s/s/8444" TargetMode="External"/><Relationship Id="rId24" Type="http://schemas.openxmlformats.org/officeDocument/2006/relationships/hyperlink" Target="https://onlineonly.christies.com/s/s/s/8443" TargetMode="External"/><Relationship Id="rId45" Type="http://schemas.openxmlformats.org/officeDocument/2006/relationships/hyperlink" Target="https://onlineonly.christies.com/s/s/s/8443" TargetMode="External"/><Relationship Id="rId66" Type="http://schemas.openxmlformats.org/officeDocument/2006/relationships/hyperlink" Target="https://onlineonly.christies.com/s/s/s/8443" TargetMode="External"/><Relationship Id="rId87" Type="http://schemas.openxmlformats.org/officeDocument/2006/relationships/hyperlink" Target="https://onlineonly.christies.com/s/s/s/8443" TargetMode="External"/><Relationship Id="rId110" Type="http://schemas.openxmlformats.org/officeDocument/2006/relationships/hyperlink" Target="https://onlineonly.christies.com/s/s/s/8443" TargetMode="External"/><Relationship Id="rId131" Type="http://schemas.openxmlformats.org/officeDocument/2006/relationships/hyperlink" Target="https://onlineonly.christies.com/s/s/s/8443" TargetMode="External"/><Relationship Id="rId327" Type="http://schemas.openxmlformats.org/officeDocument/2006/relationships/hyperlink" Target="https://onlineonly.christies.com/s/s/s/8444" TargetMode="External"/><Relationship Id="rId348" Type="http://schemas.openxmlformats.org/officeDocument/2006/relationships/hyperlink" Target="https://onlineonly.christies.com/s/s/s/8444" TargetMode="External"/><Relationship Id="rId369" Type="http://schemas.openxmlformats.org/officeDocument/2006/relationships/hyperlink" Target="https://onlineonly.christies.com/s/s/s/8444" TargetMode="External"/><Relationship Id="rId152" Type="http://schemas.openxmlformats.org/officeDocument/2006/relationships/hyperlink" Target="https://onlineonly.christies.com/s/s/s/8443" TargetMode="External"/><Relationship Id="rId173" Type="http://schemas.openxmlformats.org/officeDocument/2006/relationships/hyperlink" Target="https://onlineonly.christies.com/s/s/s/8443" TargetMode="External"/><Relationship Id="rId194" Type="http://schemas.openxmlformats.org/officeDocument/2006/relationships/hyperlink" Target="https://onlineonly.christies.com/s/s/s/8443" TargetMode="External"/><Relationship Id="rId208" Type="http://schemas.openxmlformats.org/officeDocument/2006/relationships/hyperlink" Target="https://onlineonly.christies.com/s/s/s/8443" TargetMode="External"/><Relationship Id="rId229" Type="http://schemas.openxmlformats.org/officeDocument/2006/relationships/hyperlink" Target="https://onlineonly.christies.com/s/s/s/8443" TargetMode="External"/><Relationship Id="rId380" Type="http://schemas.openxmlformats.org/officeDocument/2006/relationships/hyperlink" Target="https://onlineonly.christies.com/s/s/s/8444" TargetMode="External"/><Relationship Id="rId415" Type="http://schemas.openxmlformats.org/officeDocument/2006/relationships/hyperlink" Target="https://onlineonly.christies.com/s/s/s/8444" TargetMode="External"/><Relationship Id="rId436" Type="http://schemas.openxmlformats.org/officeDocument/2006/relationships/hyperlink" Target="https://onlineonly.christies.com/s/s/s/8444" TargetMode="External"/><Relationship Id="rId457" Type="http://schemas.openxmlformats.org/officeDocument/2006/relationships/hyperlink" Target="https://onlineonly.christies.com/s/s/s/8444" TargetMode="External"/><Relationship Id="rId240" Type="http://schemas.openxmlformats.org/officeDocument/2006/relationships/hyperlink" Target="https://onlineonly.christies.com/s/s/s/8444" TargetMode="External"/><Relationship Id="rId261" Type="http://schemas.openxmlformats.org/officeDocument/2006/relationships/hyperlink" Target="https://onlineonly.christies.com/s/s/s/8444" TargetMode="External"/><Relationship Id="rId14" Type="http://schemas.openxmlformats.org/officeDocument/2006/relationships/hyperlink" Target="https://onlineonly.christies.com/s/s/s/8443" TargetMode="External"/><Relationship Id="rId35" Type="http://schemas.openxmlformats.org/officeDocument/2006/relationships/hyperlink" Target="https://onlineonly.christies.com/s/s/s/8443" TargetMode="External"/><Relationship Id="rId56" Type="http://schemas.openxmlformats.org/officeDocument/2006/relationships/hyperlink" Target="https://onlineonly.christies.com/s/s/s/8443" TargetMode="External"/><Relationship Id="rId77" Type="http://schemas.openxmlformats.org/officeDocument/2006/relationships/hyperlink" Target="https://onlineonly.christies.com/s/s/s/8443" TargetMode="External"/><Relationship Id="rId100" Type="http://schemas.openxmlformats.org/officeDocument/2006/relationships/hyperlink" Target="https://onlineonly.christies.com/s/s/s/8443" TargetMode="External"/><Relationship Id="rId282" Type="http://schemas.openxmlformats.org/officeDocument/2006/relationships/hyperlink" Target="https://onlineonly.christies.com/s/s/s/8444" TargetMode="External"/><Relationship Id="rId317" Type="http://schemas.openxmlformats.org/officeDocument/2006/relationships/hyperlink" Target="https://onlineonly.christies.com/s/s/s/8444" TargetMode="External"/><Relationship Id="rId338" Type="http://schemas.openxmlformats.org/officeDocument/2006/relationships/hyperlink" Target="https://onlineonly.christies.com/s/s/s/8444" TargetMode="External"/><Relationship Id="rId359" Type="http://schemas.openxmlformats.org/officeDocument/2006/relationships/hyperlink" Target="https://onlineonly.christies.com/s/s/s/8444" TargetMode="External"/><Relationship Id="rId8" Type="http://schemas.openxmlformats.org/officeDocument/2006/relationships/hyperlink" Target="https://onlineonly.christies.com/s/s/s/8443" TargetMode="External"/><Relationship Id="rId98" Type="http://schemas.openxmlformats.org/officeDocument/2006/relationships/hyperlink" Target="https://onlineonly.christies.com/s/s/s/8443" TargetMode="External"/><Relationship Id="rId121" Type="http://schemas.openxmlformats.org/officeDocument/2006/relationships/hyperlink" Target="https://onlineonly.christies.com/s/s/s/8443" TargetMode="External"/><Relationship Id="rId142" Type="http://schemas.openxmlformats.org/officeDocument/2006/relationships/hyperlink" Target="https://onlineonly.christies.com/s/s/s/8443" TargetMode="External"/><Relationship Id="rId163" Type="http://schemas.openxmlformats.org/officeDocument/2006/relationships/hyperlink" Target="https://onlineonly.christies.com/s/s/s/8443" TargetMode="External"/><Relationship Id="rId184" Type="http://schemas.openxmlformats.org/officeDocument/2006/relationships/hyperlink" Target="https://onlineonly.christies.com/s/s/s/8443" TargetMode="External"/><Relationship Id="rId219" Type="http://schemas.openxmlformats.org/officeDocument/2006/relationships/hyperlink" Target="https://onlineonly.christies.com/s/s/s/8443" TargetMode="External"/><Relationship Id="rId370" Type="http://schemas.openxmlformats.org/officeDocument/2006/relationships/hyperlink" Target="https://onlineonly.christies.com/s/s/s/8444" TargetMode="External"/><Relationship Id="rId391" Type="http://schemas.openxmlformats.org/officeDocument/2006/relationships/hyperlink" Target="https://onlineonly.christies.com/s/s/s/8444" TargetMode="External"/><Relationship Id="rId405" Type="http://schemas.openxmlformats.org/officeDocument/2006/relationships/hyperlink" Target="https://onlineonly.christies.com/s/s/s/8444" TargetMode="External"/><Relationship Id="rId426" Type="http://schemas.openxmlformats.org/officeDocument/2006/relationships/hyperlink" Target="https://onlineonly.christies.com/s/s/s/8444" TargetMode="External"/><Relationship Id="rId447" Type="http://schemas.openxmlformats.org/officeDocument/2006/relationships/hyperlink" Target="https://onlineonly.christies.com/s/s/s/8444" TargetMode="External"/><Relationship Id="rId230" Type="http://schemas.openxmlformats.org/officeDocument/2006/relationships/hyperlink" Target="https://onlineonly.christies.com/s/s/s/8443" TargetMode="External"/><Relationship Id="rId251" Type="http://schemas.openxmlformats.org/officeDocument/2006/relationships/hyperlink" Target="https://onlineonly.christies.com/s/s/s/8444" TargetMode="External"/><Relationship Id="rId468" Type="http://schemas.openxmlformats.org/officeDocument/2006/relationships/hyperlink" Target="https://onlineonly.christies.com/s/s/s/8444" TargetMode="External"/><Relationship Id="rId25" Type="http://schemas.openxmlformats.org/officeDocument/2006/relationships/hyperlink" Target="https://onlineonly.christies.com/s/s/s/8443" TargetMode="External"/><Relationship Id="rId46" Type="http://schemas.openxmlformats.org/officeDocument/2006/relationships/hyperlink" Target="https://onlineonly.christies.com/s/s/s/8443" TargetMode="External"/><Relationship Id="rId67" Type="http://schemas.openxmlformats.org/officeDocument/2006/relationships/hyperlink" Target="https://onlineonly.christies.com/s/s/s/8443" TargetMode="External"/><Relationship Id="rId272" Type="http://schemas.openxmlformats.org/officeDocument/2006/relationships/hyperlink" Target="https://onlineonly.christies.com/s/s/s/8444" TargetMode="External"/><Relationship Id="rId293" Type="http://schemas.openxmlformats.org/officeDocument/2006/relationships/hyperlink" Target="https://onlineonly.christies.com/s/s/s/8444" TargetMode="External"/><Relationship Id="rId307" Type="http://schemas.openxmlformats.org/officeDocument/2006/relationships/hyperlink" Target="https://onlineonly.christies.com/s/s/s/8444" TargetMode="External"/><Relationship Id="rId328" Type="http://schemas.openxmlformats.org/officeDocument/2006/relationships/hyperlink" Target="https://onlineonly.christies.com/s/s/s/8444" TargetMode="External"/><Relationship Id="rId349" Type="http://schemas.openxmlformats.org/officeDocument/2006/relationships/hyperlink" Target="https://onlineonly.christies.com/s/s/s/8444" TargetMode="External"/><Relationship Id="rId88" Type="http://schemas.openxmlformats.org/officeDocument/2006/relationships/hyperlink" Target="https://onlineonly.christies.com/s/s/s/8443" TargetMode="External"/><Relationship Id="rId111" Type="http://schemas.openxmlformats.org/officeDocument/2006/relationships/hyperlink" Target="https://onlineonly.christies.com/s/s/s/8443" TargetMode="External"/><Relationship Id="rId132" Type="http://schemas.openxmlformats.org/officeDocument/2006/relationships/hyperlink" Target="https://onlineonly.christies.com/s/s/s/8443" TargetMode="External"/><Relationship Id="rId153" Type="http://schemas.openxmlformats.org/officeDocument/2006/relationships/hyperlink" Target="https://onlineonly.christies.com/s/s/s/8443" TargetMode="External"/><Relationship Id="rId174" Type="http://schemas.openxmlformats.org/officeDocument/2006/relationships/hyperlink" Target="https://onlineonly.christies.com/s/s/s/8443" TargetMode="External"/><Relationship Id="rId195" Type="http://schemas.openxmlformats.org/officeDocument/2006/relationships/hyperlink" Target="https://onlineonly.christies.com/s/s/s/8443" TargetMode="External"/><Relationship Id="rId209" Type="http://schemas.openxmlformats.org/officeDocument/2006/relationships/hyperlink" Target="https://onlineonly.christies.com/s/s/s/8443" TargetMode="External"/><Relationship Id="rId360" Type="http://schemas.openxmlformats.org/officeDocument/2006/relationships/hyperlink" Target="https://onlineonly.christies.com/s/s/s/8444" TargetMode="External"/><Relationship Id="rId381" Type="http://schemas.openxmlformats.org/officeDocument/2006/relationships/hyperlink" Target="https://onlineonly.christies.com/s/s/s/8444" TargetMode="External"/><Relationship Id="rId416" Type="http://schemas.openxmlformats.org/officeDocument/2006/relationships/hyperlink" Target="https://onlineonly.christies.com/s/s/s/8444" TargetMode="External"/><Relationship Id="rId220" Type="http://schemas.openxmlformats.org/officeDocument/2006/relationships/hyperlink" Target="https://onlineonly.christies.com/s/s/s/8443" TargetMode="External"/><Relationship Id="rId241" Type="http://schemas.openxmlformats.org/officeDocument/2006/relationships/hyperlink" Target="https://onlineonly.christies.com/s/s/s/8444" TargetMode="External"/><Relationship Id="rId437" Type="http://schemas.openxmlformats.org/officeDocument/2006/relationships/hyperlink" Target="https://onlineonly.christies.com/s/s/s/8444" TargetMode="External"/><Relationship Id="rId458" Type="http://schemas.openxmlformats.org/officeDocument/2006/relationships/hyperlink" Target="https://onlineonly.christies.com/s/s/s/8444" TargetMode="External"/><Relationship Id="rId15" Type="http://schemas.openxmlformats.org/officeDocument/2006/relationships/hyperlink" Target="https://onlineonly.christies.com/s/s/s/8443" TargetMode="External"/><Relationship Id="rId36" Type="http://schemas.openxmlformats.org/officeDocument/2006/relationships/hyperlink" Target="https://onlineonly.christies.com/s/s/s/8443" TargetMode="External"/><Relationship Id="rId57" Type="http://schemas.openxmlformats.org/officeDocument/2006/relationships/hyperlink" Target="https://onlineonly.christies.com/s/s/s/8443" TargetMode="External"/><Relationship Id="rId262" Type="http://schemas.openxmlformats.org/officeDocument/2006/relationships/hyperlink" Target="https://onlineonly.christies.com/s/s/s/8444" TargetMode="External"/><Relationship Id="rId283" Type="http://schemas.openxmlformats.org/officeDocument/2006/relationships/hyperlink" Target="https://onlineonly.christies.com/s/s/s/8444" TargetMode="External"/><Relationship Id="rId318" Type="http://schemas.openxmlformats.org/officeDocument/2006/relationships/hyperlink" Target="https://onlineonly.christies.com/s/s/s/8444" TargetMode="External"/><Relationship Id="rId339" Type="http://schemas.openxmlformats.org/officeDocument/2006/relationships/hyperlink" Target="https://onlineonly.christies.com/s/s/s/8444" TargetMode="External"/><Relationship Id="rId78" Type="http://schemas.openxmlformats.org/officeDocument/2006/relationships/hyperlink" Target="https://onlineonly.christies.com/s/s/s/8443" TargetMode="External"/><Relationship Id="rId99" Type="http://schemas.openxmlformats.org/officeDocument/2006/relationships/hyperlink" Target="https://onlineonly.christies.com/s/s/s/8443" TargetMode="External"/><Relationship Id="rId101" Type="http://schemas.openxmlformats.org/officeDocument/2006/relationships/hyperlink" Target="https://onlineonly.christies.com/s/s/s/8443" TargetMode="External"/><Relationship Id="rId122" Type="http://schemas.openxmlformats.org/officeDocument/2006/relationships/hyperlink" Target="https://onlineonly.christies.com/s/s/s/8443" TargetMode="External"/><Relationship Id="rId143" Type="http://schemas.openxmlformats.org/officeDocument/2006/relationships/hyperlink" Target="https://onlineonly.christies.com/s/s/s/8443" TargetMode="External"/><Relationship Id="rId164" Type="http://schemas.openxmlformats.org/officeDocument/2006/relationships/hyperlink" Target="https://onlineonly.christies.com/s/s/s/8443" TargetMode="External"/><Relationship Id="rId185" Type="http://schemas.openxmlformats.org/officeDocument/2006/relationships/hyperlink" Target="https://onlineonly.christies.com/s/s/s/8443" TargetMode="External"/><Relationship Id="rId350" Type="http://schemas.openxmlformats.org/officeDocument/2006/relationships/hyperlink" Target="https://onlineonly.christies.com/s/s/s/8444" TargetMode="External"/><Relationship Id="rId371" Type="http://schemas.openxmlformats.org/officeDocument/2006/relationships/hyperlink" Target="https://onlineonly.christies.com/s/s/s/8444" TargetMode="External"/><Relationship Id="rId406" Type="http://schemas.openxmlformats.org/officeDocument/2006/relationships/hyperlink" Target="https://onlineonly.christies.com/s/s/s/8444" TargetMode="External"/><Relationship Id="rId9" Type="http://schemas.openxmlformats.org/officeDocument/2006/relationships/hyperlink" Target="https://onlineonly.christies.com/s/s/s/8443" TargetMode="External"/><Relationship Id="rId210" Type="http://schemas.openxmlformats.org/officeDocument/2006/relationships/hyperlink" Target="https://onlineonly.christies.com/s/s/s/8443" TargetMode="External"/><Relationship Id="rId392" Type="http://schemas.openxmlformats.org/officeDocument/2006/relationships/hyperlink" Target="https://onlineonly.christies.com/s/s/s/8444" TargetMode="External"/><Relationship Id="rId427" Type="http://schemas.openxmlformats.org/officeDocument/2006/relationships/hyperlink" Target="https://onlineonly.christies.com/s/s/s/8444" TargetMode="External"/><Relationship Id="rId448" Type="http://schemas.openxmlformats.org/officeDocument/2006/relationships/hyperlink" Target="https://onlineonly.christies.com/s/s/s/8444" TargetMode="External"/><Relationship Id="rId469" Type="http://schemas.openxmlformats.org/officeDocument/2006/relationships/hyperlink" Target="https://onlineonly.christies.com/s/s/s/8444" TargetMode="External"/><Relationship Id="rId26" Type="http://schemas.openxmlformats.org/officeDocument/2006/relationships/hyperlink" Target="https://onlineonly.christies.com/s/s/s/8443" TargetMode="External"/><Relationship Id="rId231" Type="http://schemas.openxmlformats.org/officeDocument/2006/relationships/hyperlink" Target="https://onlineonly.christies.com/s/s/s/8443" TargetMode="External"/><Relationship Id="rId252" Type="http://schemas.openxmlformats.org/officeDocument/2006/relationships/hyperlink" Target="https://onlineonly.christies.com/s/s/s/8444" TargetMode="External"/><Relationship Id="rId273" Type="http://schemas.openxmlformats.org/officeDocument/2006/relationships/hyperlink" Target="https://onlineonly.christies.com/s/s/s/8444" TargetMode="External"/><Relationship Id="rId294" Type="http://schemas.openxmlformats.org/officeDocument/2006/relationships/hyperlink" Target="https://onlineonly.christies.com/s/s/s/8444" TargetMode="External"/><Relationship Id="rId308" Type="http://schemas.openxmlformats.org/officeDocument/2006/relationships/hyperlink" Target="https://onlineonly.christies.com/s/s/s/8444" TargetMode="External"/><Relationship Id="rId329" Type="http://schemas.openxmlformats.org/officeDocument/2006/relationships/hyperlink" Target="https://onlineonly.christies.com/s/s/s/8444" TargetMode="External"/><Relationship Id="rId47" Type="http://schemas.openxmlformats.org/officeDocument/2006/relationships/hyperlink" Target="https://onlineonly.christies.com/s/s/s/8443" TargetMode="External"/><Relationship Id="rId68" Type="http://schemas.openxmlformats.org/officeDocument/2006/relationships/hyperlink" Target="https://onlineonly.christies.com/s/s/s/8443" TargetMode="External"/><Relationship Id="rId89" Type="http://schemas.openxmlformats.org/officeDocument/2006/relationships/hyperlink" Target="https://onlineonly.christies.com/s/s/s/8443" TargetMode="External"/><Relationship Id="rId112" Type="http://schemas.openxmlformats.org/officeDocument/2006/relationships/hyperlink" Target="https://onlineonly.christies.com/s/s/s/8443" TargetMode="External"/><Relationship Id="rId133" Type="http://schemas.openxmlformats.org/officeDocument/2006/relationships/hyperlink" Target="https://onlineonly.christies.com/s/s/s/8443" TargetMode="External"/><Relationship Id="rId154" Type="http://schemas.openxmlformats.org/officeDocument/2006/relationships/hyperlink" Target="https://onlineonly.christies.com/s/s/s/8443" TargetMode="External"/><Relationship Id="rId175" Type="http://schemas.openxmlformats.org/officeDocument/2006/relationships/hyperlink" Target="https://onlineonly.christies.com/s/s/s/8443" TargetMode="External"/><Relationship Id="rId340" Type="http://schemas.openxmlformats.org/officeDocument/2006/relationships/hyperlink" Target="https://onlineonly.christies.com/s/s/s/8444" TargetMode="External"/><Relationship Id="rId361" Type="http://schemas.openxmlformats.org/officeDocument/2006/relationships/hyperlink" Target="https://onlineonly.christies.com/s/s/s/8444" TargetMode="External"/><Relationship Id="rId196" Type="http://schemas.openxmlformats.org/officeDocument/2006/relationships/hyperlink" Target="https://onlineonly.christies.com/s/s/s/8443" TargetMode="External"/><Relationship Id="rId200" Type="http://schemas.openxmlformats.org/officeDocument/2006/relationships/hyperlink" Target="https://onlineonly.christies.com/s/s/s/8443" TargetMode="External"/><Relationship Id="rId382" Type="http://schemas.openxmlformats.org/officeDocument/2006/relationships/hyperlink" Target="https://onlineonly.christies.com/s/s/s/8444" TargetMode="External"/><Relationship Id="rId417" Type="http://schemas.openxmlformats.org/officeDocument/2006/relationships/hyperlink" Target="https://onlineonly.christies.com/s/s/s/8444" TargetMode="External"/><Relationship Id="rId438" Type="http://schemas.openxmlformats.org/officeDocument/2006/relationships/hyperlink" Target="https://onlineonly.christies.com/s/s/s/8444" TargetMode="External"/><Relationship Id="rId459" Type="http://schemas.openxmlformats.org/officeDocument/2006/relationships/hyperlink" Target="https://onlineonly.christies.com/s/s/s/8444" TargetMode="External"/><Relationship Id="rId16" Type="http://schemas.openxmlformats.org/officeDocument/2006/relationships/hyperlink" Target="https://onlineonly.christies.com/s/s/s/8443" TargetMode="External"/><Relationship Id="rId221" Type="http://schemas.openxmlformats.org/officeDocument/2006/relationships/hyperlink" Target="https://onlineonly.christies.com/s/s/s/8443" TargetMode="External"/><Relationship Id="rId242" Type="http://schemas.openxmlformats.org/officeDocument/2006/relationships/hyperlink" Target="https://onlineonly.christies.com/s/s/s/8444" TargetMode="External"/><Relationship Id="rId263" Type="http://schemas.openxmlformats.org/officeDocument/2006/relationships/hyperlink" Target="https://onlineonly.christies.com/s/s/s/8444" TargetMode="External"/><Relationship Id="rId284" Type="http://schemas.openxmlformats.org/officeDocument/2006/relationships/hyperlink" Target="https://onlineonly.christies.com/s/s/s/8444" TargetMode="External"/><Relationship Id="rId319" Type="http://schemas.openxmlformats.org/officeDocument/2006/relationships/hyperlink" Target="https://onlineonly.christies.com/s/s/s/8444" TargetMode="External"/><Relationship Id="rId470" Type="http://schemas.openxmlformats.org/officeDocument/2006/relationships/hyperlink" Target="https://onlineonly.christies.com/s/s/s/8444" TargetMode="External"/><Relationship Id="rId37" Type="http://schemas.openxmlformats.org/officeDocument/2006/relationships/hyperlink" Target="https://onlineonly.christies.com/s/s/s/8443" TargetMode="External"/><Relationship Id="rId58" Type="http://schemas.openxmlformats.org/officeDocument/2006/relationships/hyperlink" Target="https://onlineonly.christies.com/s/s/s/8443" TargetMode="External"/><Relationship Id="rId79" Type="http://schemas.openxmlformats.org/officeDocument/2006/relationships/hyperlink" Target="https://onlineonly.christies.com/s/s/s/8443" TargetMode="External"/><Relationship Id="rId102" Type="http://schemas.openxmlformats.org/officeDocument/2006/relationships/hyperlink" Target="https://onlineonly.christies.com/s/s/s/8443" TargetMode="External"/><Relationship Id="rId123" Type="http://schemas.openxmlformats.org/officeDocument/2006/relationships/hyperlink" Target="https://onlineonly.christies.com/s/s/s/8443" TargetMode="External"/><Relationship Id="rId144" Type="http://schemas.openxmlformats.org/officeDocument/2006/relationships/hyperlink" Target="https://onlineonly.christies.com/s/s/s/8443" TargetMode="External"/><Relationship Id="rId330" Type="http://schemas.openxmlformats.org/officeDocument/2006/relationships/hyperlink" Target="https://onlineonly.christies.com/s/s/s/8444" TargetMode="External"/><Relationship Id="rId90" Type="http://schemas.openxmlformats.org/officeDocument/2006/relationships/hyperlink" Target="https://onlineonly.christies.com/s/s/s/8443" TargetMode="External"/><Relationship Id="rId165" Type="http://schemas.openxmlformats.org/officeDocument/2006/relationships/hyperlink" Target="https://onlineonly.christies.com/s/s/s/8443" TargetMode="External"/><Relationship Id="rId186" Type="http://schemas.openxmlformats.org/officeDocument/2006/relationships/hyperlink" Target="https://onlineonly.christies.com/s/s/s/8443" TargetMode="External"/><Relationship Id="rId351" Type="http://schemas.openxmlformats.org/officeDocument/2006/relationships/hyperlink" Target="https://onlineonly.christies.com/s/s/s/8444" TargetMode="External"/><Relationship Id="rId372" Type="http://schemas.openxmlformats.org/officeDocument/2006/relationships/hyperlink" Target="https://onlineonly.christies.com/s/s/s/8444" TargetMode="External"/><Relationship Id="rId393" Type="http://schemas.openxmlformats.org/officeDocument/2006/relationships/hyperlink" Target="https://onlineonly.christies.com/s/s/s/8444" TargetMode="External"/><Relationship Id="rId407" Type="http://schemas.openxmlformats.org/officeDocument/2006/relationships/hyperlink" Target="https://onlineonly.christies.com/s/s/s/8444" TargetMode="External"/><Relationship Id="rId428" Type="http://schemas.openxmlformats.org/officeDocument/2006/relationships/hyperlink" Target="https://onlineonly.christies.com/s/s/s/8444" TargetMode="External"/><Relationship Id="rId449" Type="http://schemas.openxmlformats.org/officeDocument/2006/relationships/hyperlink" Target="https://onlineonly.christies.com/s/s/s/8444" TargetMode="External"/><Relationship Id="rId211" Type="http://schemas.openxmlformats.org/officeDocument/2006/relationships/hyperlink" Target="https://onlineonly.christies.com/s/s/s/8443" TargetMode="External"/><Relationship Id="rId232" Type="http://schemas.openxmlformats.org/officeDocument/2006/relationships/hyperlink" Target="https://onlineonly.christies.com/s/s/s/8443" TargetMode="External"/><Relationship Id="rId253" Type="http://schemas.openxmlformats.org/officeDocument/2006/relationships/hyperlink" Target="https://onlineonly.christies.com/s/s/s/8444" TargetMode="External"/><Relationship Id="rId274" Type="http://schemas.openxmlformats.org/officeDocument/2006/relationships/hyperlink" Target="https://onlineonly.christies.com/s/s/s/8444" TargetMode="External"/><Relationship Id="rId295" Type="http://schemas.openxmlformats.org/officeDocument/2006/relationships/hyperlink" Target="https://onlineonly.christies.com/s/s/s/8444" TargetMode="External"/><Relationship Id="rId309" Type="http://schemas.openxmlformats.org/officeDocument/2006/relationships/hyperlink" Target="https://onlineonly.christies.com/s/s/s/8444" TargetMode="External"/><Relationship Id="rId460" Type="http://schemas.openxmlformats.org/officeDocument/2006/relationships/hyperlink" Target="https://onlineonly.christies.com/s/s/s/8444" TargetMode="External"/><Relationship Id="rId27" Type="http://schemas.openxmlformats.org/officeDocument/2006/relationships/hyperlink" Target="https://onlineonly.christies.com/s/s/s/8443" TargetMode="External"/><Relationship Id="rId48" Type="http://schemas.openxmlformats.org/officeDocument/2006/relationships/hyperlink" Target="https://onlineonly.christies.com/s/s/s/8443" TargetMode="External"/><Relationship Id="rId69" Type="http://schemas.openxmlformats.org/officeDocument/2006/relationships/hyperlink" Target="https://onlineonly.christies.com/s/s/s/8443" TargetMode="External"/><Relationship Id="rId113" Type="http://schemas.openxmlformats.org/officeDocument/2006/relationships/hyperlink" Target="https://onlineonly.christies.com/s/s/s/8443" TargetMode="External"/><Relationship Id="rId134" Type="http://schemas.openxmlformats.org/officeDocument/2006/relationships/hyperlink" Target="https://onlineonly.christies.com/s/s/s/8443" TargetMode="External"/><Relationship Id="rId320" Type="http://schemas.openxmlformats.org/officeDocument/2006/relationships/hyperlink" Target="https://onlineonly.christies.com/s/s/s/8444" TargetMode="External"/><Relationship Id="rId80" Type="http://schemas.openxmlformats.org/officeDocument/2006/relationships/hyperlink" Target="https://onlineonly.christies.com/s/s/s/8443" TargetMode="External"/><Relationship Id="rId155" Type="http://schemas.openxmlformats.org/officeDocument/2006/relationships/hyperlink" Target="https://onlineonly.christies.com/s/s/s/8443" TargetMode="External"/><Relationship Id="rId176" Type="http://schemas.openxmlformats.org/officeDocument/2006/relationships/hyperlink" Target="https://onlineonly.christies.com/s/s/s/8443" TargetMode="External"/><Relationship Id="rId197" Type="http://schemas.openxmlformats.org/officeDocument/2006/relationships/hyperlink" Target="https://onlineonly.christies.com/s/s/s/8443" TargetMode="External"/><Relationship Id="rId341" Type="http://schemas.openxmlformats.org/officeDocument/2006/relationships/hyperlink" Target="https://onlineonly.christies.com/s/s/s/8444" TargetMode="External"/><Relationship Id="rId362" Type="http://schemas.openxmlformats.org/officeDocument/2006/relationships/hyperlink" Target="https://onlineonly.christies.com/s/s/s/8444" TargetMode="External"/><Relationship Id="rId383" Type="http://schemas.openxmlformats.org/officeDocument/2006/relationships/hyperlink" Target="https://onlineonly.christies.com/s/s/s/8444" TargetMode="External"/><Relationship Id="rId418" Type="http://schemas.openxmlformats.org/officeDocument/2006/relationships/hyperlink" Target="https://onlineonly.christies.com/s/s/s/8444" TargetMode="External"/><Relationship Id="rId439" Type="http://schemas.openxmlformats.org/officeDocument/2006/relationships/hyperlink" Target="https://onlineonly.christies.com/s/s/s/8444" TargetMode="External"/><Relationship Id="rId201" Type="http://schemas.openxmlformats.org/officeDocument/2006/relationships/hyperlink" Target="https://onlineonly.christies.com/s/s/s/8443" TargetMode="External"/><Relationship Id="rId222" Type="http://schemas.openxmlformats.org/officeDocument/2006/relationships/hyperlink" Target="https://onlineonly.christies.com/s/s/s/8443" TargetMode="External"/><Relationship Id="rId243" Type="http://schemas.openxmlformats.org/officeDocument/2006/relationships/hyperlink" Target="https://onlineonly.christies.com/s/s/s/8444" TargetMode="External"/><Relationship Id="rId264" Type="http://schemas.openxmlformats.org/officeDocument/2006/relationships/hyperlink" Target="https://onlineonly.christies.com/s/s/s/8444" TargetMode="External"/><Relationship Id="rId285" Type="http://schemas.openxmlformats.org/officeDocument/2006/relationships/hyperlink" Target="https://onlineonly.christies.com/s/s/s/8444" TargetMode="External"/><Relationship Id="rId450" Type="http://schemas.openxmlformats.org/officeDocument/2006/relationships/hyperlink" Target="https://onlineonly.christies.com/s/s/s/8444" TargetMode="External"/><Relationship Id="rId471" Type="http://schemas.openxmlformats.org/officeDocument/2006/relationships/hyperlink" Target="https://onlineonly.christies.com/s/s/s/8444" TargetMode="External"/><Relationship Id="rId17" Type="http://schemas.openxmlformats.org/officeDocument/2006/relationships/hyperlink" Target="https://onlineonly.christies.com/s/s/s/8443" TargetMode="External"/><Relationship Id="rId38" Type="http://schemas.openxmlformats.org/officeDocument/2006/relationships/hyperlink" Target="https://onlineonly.christies.com/s/s/s/8443" TargetMode="External"/><Relationship Id="rId59" Type="http://schemas.openxmlformats.org/officeDocument/2006/relationships/hyperlink" Target="https://onlineonly.christies.com/s/s/s/8443" TargetMode="External"/><Relationship Id="rId103" Type="http://schemas.openxmlformats.org/officeDocument/2006/relationships/hyperlink" Target="https://onlineonly.christies.com/s/s/s/8443" TargetMode="External"/><Relationship Id="rId124" Type="http://schemas.openxmlformats.org/officeDocument/2006/relationships/hyperlink" Target="https://onlineonly.christies.com/s/s/s/8443" TargetMode="External"/><Relationship Id="rId310" Type="http://schemas.openxmlformats.org/officeDocument/2006/relationships/hyperlink" Target="https://onlineonly.christies.com/s/s/s/8444" TargetMode="External"/><Relationship Id="rId70" Type="http://schemas.openxmlformats.org/officeDocument/2006/relationships/hyperlink" Target="https://onlineonly.christies.com/s/s/s/8443" TargetMode="External"/><Relationship Id="rId91" Type="http://schemas.openxmlformats.org/officeDocument/2006/relationships/hyperlink" Target="https://onlineonly.christies.com/s/s/s/8443" TargetMode="External"/><Relationship Id="rId145" Type="http://schemas.openxmlformats.org/officeDocument/2006/relationships/hyperlink" Target="https://onlineonly.christies.com/s/s/s/8443" TargetMode="External"/><Relationship Id="rId166" Type="http://schemas.openxmlformats.org/officeDocument/2006/relationships/hyperlink" Target="https://onlineonly.christies.com/s/s/s/8443" TargetMode="External"/><Relationship Id="rId187" Type="http://schemas.openxmlformats.org/officeDocument/2006/relationships/hyperlink" Target="https://onlineonly.christies.com/s/s/s/8443" TargetMode="External"/><Relationship Id="rId331" Type="http://schemas.openxmlformats.org/officeDocument/2006/relationships/hyperlink" Target="https://onlineonly.christies.com/s/s/s/8444" TargetMode="External"/><Relationship Id="rId352" Type="http://schemas.openxmlformats.org/officeDocument/2006/relationships/hyperlink" Target="https://onlineonly.christies.com/s/s/s/8444" TargetMode="External"/><Relationship Id="rId373" Type="http://schemas.openxmlformats.org/officeDocument/2006/relationships/hyperlink" Target="https://onlineonly.christies.com/s/s/s/8444" TargetMode="External"/><Relationship Id="rId394" Type="http://schemas.openxmlformats.org/officeDocument/2006/relationships/hyperlink" Target="https://onlineonly.christies.com/s/s/s/8444" TargetMode="External"/><Relationship Id="rId408" Type="http://schemas.openxmlformats.org/officeDocument/2006/relationships/hyperlink" Target="https://onlineonly.christies.com/s/s/s/8444" TargetMode="External"/><Relationship Id="rId429" Type="http://schemas.openxmlformats.org/officeDocument/2006/relationships/hyperlink" Target="https://onlineonly.christies.com/s/s/s/8444" TargetMode="External"/><Relationship Id="rId1" Type="http://schemas.openxmlformats.org/officeDocument/2006/relationships/hyperlink" Target="https://onlineonly.christies.com/s/s/s/8443" TargetMode="External"/><Relationship Id="rId212" Type="http://schemas.openxmlformats.org/officeDocument/2006/relationships/hyperlink" Target="https://onlineonly.christies.com/s/s/s/8443" TargetMode="External"/><Relationship Id="rId233" Type="http://schemas.openxmlformats.org/officeDocument/2006/relationships/hyperlink" Target="https://onlineonly.christies.com/s/s/s/8443" TargetMode="External"/><Relationship Id="rId254" Type="http://schemas.openxmlformats.org/officeDocument/2006/relationships/hyperlink" Target="https://onlineonly.christies.com/s/s/s/8444" TargetMode="External"/><Relationship Id="rId440" Type="http://schemas.openxmlformats.org/officeDocument/2006/relationships/hyperlink" Target="https://onlineonly.christies.com/s/s/s/8444" TargetMode="External"/><Relationship Id="rId28" Type="http://schemas.openxmlformats.org/officeDocument/2006/relationships/hyperlink" Target="https://onlineonly.christies.com/s/s/s/8443" TargetMode="External"/><Relationship Id="rId49" Type="http://schemas.openxmlformats.org/officeDocument/2006/relationships/hyperlink" Target="https://onlineonly.christies.com/s/s/s/8443" TargetMode="External"/><Relationship Id="rId114" Type="http://schemas.openxmlformats.org/officeDocument/2006/relationships/hyperlink" Target="https://onlineonly.christies.com/s/s/s/8443" TargetMode="External"/><Relationship Id="rId275" Type="http://schemas.openxmlformats.org/officeDocument/2006/relationships/hyperlink" Target="https://onlineonly.christies.com/s/s/s/8444" TargetMode="External"/><Relationship Id="rId296" Type="http://schemas.openxmlformats.org/officeDocument/2006/relationships/hyperlink" Target="https://onlineonly.christies.com/s/s/s/8444" TargetMode="External"/><Relationship Id="rId300" Type="http://schemas.openxmlformats.org/officeDocument/2006/relationships/hyperlink" Target="https://onlineonly.christies.com/s/s/s/8444" TargetMode="External"/><Relationship Id="rId461" Type="http://schemas.openxmlformats.org/officeDocument/2006/relationships/hyperlink" Target="https://onlineonly.christies.com/s/s/s/8444" TargetMode="External"/><Relationship Id="rId60" Type="http://schemas.openxmlformats.org/officeDocument/2006/relationships/hyperlink" Target="https://onlineonly.christies.com/s/s/s/8443" TargetMode="External"/><Relationship Id="rId81" Type="http://schemas.openxmlformats.org/officeDocument/2006/relationships/hyperlink" Target="https://onlineonly.christies.com/s/s/s/8443" TargetMode="External"/><Relationship Id="rId135" Type="http://schemas.openxmlformats.org/officeDocument/2006/relationships/hyperlink" Target="https://onlineonly.christies.com/s/s/s/8443" TargetMode="External"/><Relationship Id="rId156" Type="http://schemas.openxmlformats.org/officeDocument/2006/relationships/hyperlink" Target="https://onlineonly.christies.com/s/s/s/8443" TargetMode="External"/><Relationship Id="rId177" Type="http://schemas.openxmlformats.org/officeDocument/2006/relationships/hyperlink" Target="https://onlineonly.christies.com/s/s/s/8443" TargetMode="External"/><Relationship Id="rId198" Type="http://schemas.openxmlformats.org/officeDocument/2006/relationships/hyperlink" Target="https://onlineonly.christies.com/s/s/s/8443" TargetMode="External"/><Relationship Id="rId321" Type="http://schemas.openxmlformats.org/officeDocument/2006/relationships/hyperlink" Target="https://onlineonly.christies.com/s/s/s/8444" TargetMode="External"/><Relationship Id="rId342" Type="http://schemas.openxmlformats.org/officeDocument/2006/relationships/hyperlink" Target="https://onlineonly.christies.com/s/s/s/8444" TargetMode="External"/><Relationship Id="rId363" Type="http://schemas.openxmlformats.org/officeDocument/2006/relationships/hyperlink" Target="https://onlineonly.christies.com/s/s/s/8444" TargetMode="External"/><Relationship Id="rId384" Type="http://schemas.openxmlformats.org/officeDocument/2006/relationships/hyperlink" Target="https://onlineonly.christies.com/s/s/s/8444" TargetMode="External"/><Relationship Id="rId419" Type="http://schemas.openxmlformats.org/officeDocument/2006/relationships/hyperlink" Target="https://onlineonly.christies.com/s/s/s/8444" TargetMode="External"/><Relationship Id="rId202" Type="http://schemas.openxmlformats.org/officeDocument/2006/relationships/hyperlink" Target="https://onlineonly.christies.com/s/s/s/8443" TargetMode="External"/><Relationship Id="rId223" Type="http://schemas.openxmlformats.org/officeDocument/2006/relationships/hyperlink" Target="https://onlineonly.christies.com/s/s/s/8443" TargetMode="External"/><Relationship Id="rId244" Type="http://schemas.openxmlformats.org/officeDocument/2006/relationships/hyperlink" Target="https://onlineonly.christies.com/s/s/s/8444" TargetMode="External"/><Relationship Id="rId430" Type="http://schemas.openxmlformats.org/officeDocument/2006/relationships/hyperlink" Target="https://onlineonly.christies.com/s/s/s/8444" TargetMode="External"/><Relationship Id="rId18" Type="http://schemas.openxmlformats.org/officeDocument/2006/relationships/hyperlink" Target="https://onlineonly.christies.com/s/s/s/8443" TargetMode="External"/><Relationship Id="rId39" Type="http://schemas.openxmlformats.org/officeDocument/2006/relationships/hyperlink" Target="https://onlineonly.christies.com/s/s/s/8443" TargetMode="External"/><Relationship Id="rId265" Type="http://schemas.openxmlformats.org/officeDocument/2006/relationships/hyperlink" Target="https://onlineonly.christies.com/s/s/s/8444" TargetMode="External"/><Relationship Id="rId286" Type="http://schemas.openxmlformats.org/officeDocument/2006/relationships/hyperlink" Target="https://onlineonly.christies.com/s/s/s/8444" TargetMode="External"/><Relationship Id="rId451" Type="http://schemas.openxmlformats.org/officeDocument/2006/relationships/hyperlink" Target="https://onlineonly.christies.com/s/s/s/8444" TargetMode="External"/><Relationship Id="rId472" Type="http://schemas.openxmlformats.org/officeDocument/2006/relationships/hyperlink" Target="https://onlineonly.christies.com/s/s/s/8444" TargetMode="External"/><Relationship Id="rId50" Type="http://schemas.openxmlformats.org/officeDocument/2006/relationships/hyperlink" Target="https://onlineonly.christies.com/s/s/s/8443" TargetMode="External"/><Relationship Id="rId104" Type="http://schemas.openxmlformats.org/officeDocument/2006/relationships/hyperlink" Target="https://onlineonly.christies.com/s/s/s/8443" TargetMode="External"/><Relationship Id="rId125" Type="http://schemas.openxmlformats.org/officeDocument/2006/relationships/hyperlink" Target="https://onlineonly.christies.com/s/s/s/8443" TargetMode="External"/><Relationship Id="rId146" Type="http://schemas.openxmlformats.org/officeDocument/2006/relationships/hyperlink" Target="https://onlineonly.christies.com/s/s/s/8443" TargetMode="External"/><Relationship Id="rId167" Type="http://schemas.openxmlformats.org/officeDocument/2006/relationships/hyperlink" Target="https://onlineonly.christies.com/s/s/s/8443" TargetMode="External"/><Relationship Id="rId188" Type="http://schemas.openxmlformats.org/officeDocument/2006/relationships/hyperlink" Target="https://onlineonly.christies.com/s/s/s/8443" TargetMode="External"/><Relationship Id="rId311" Type="http://schemas.openxmlformats.org/officeDocument/2006/relationships/hyperlink" Target="https://onlineonly.christies.com/s/s/s/8444" TargetMode="External"/><Relationship Id="rId332" Type="http://schemas.openxmlformats.org/officeDocument/2006/relationships/hyperlink" Target="https://onlineonly.christies.com/s/s/s/8444" TargetMode="External"/><Relationship Id="rId353" Type="http://schemas.openxmlformats.org/officeDocument/2006/relationships/hyperlink" Target="https://onlineonly.christies.com/s/s/s/8444" TargetMode="External"/><Relationship Id="rId374" Type="http://schemas.openxmlformats.org/officeDocument/2006/relationships/hyperlink" Target="https://onlineonly.christies.com/s/s/s/8444" TargetMode="External"/><Relationship Id="rId395" Type="http://schemas.openxmlformats.org/officeDocument/2006/relationships/hyperlink" Target="https://onlineonly.christies.com/s/s/s/8444" TargetMode="External"/><Relationship Id="rId409" Type="http://schemas.openxmlformats.org/officeDocument/2006/relationships/hyperlink" Target="https://onlineonly.christies.com/s/s/s/8444" TargetMode="External"/><Relationship Id="rId71" Type="http://schemas.openxmlformats.org/officeDocument/2006/relationships/hyperlink" Target="https://onlineonly.christies.com/s/s/s/8443" TargetMode="External"/><Relationship Id="rId92" Type="http://schemas.openxmlformats.org/officeDocument/2006/relationships/hyperlink" Target="https://onlineonly.christies.com/s/s/s/8443" TargetMode="External"/><Relationship Id="rId213" Type="http://schemas.openxmlformats.org/officeDocument/2006/relationships/hyperlink" Target="https://onlineonly.christies.com/s/s/s/8443" TargetMode="External"/><Relationship Id="rId234" Type="http://schemas.openxmlformats.org/officeDocument/2006/relationships/hyperlink" Target="https://onlineonly.christies.com/s/s/s/8443" TargetMode="External"/><Relationship Id="rId420" Type="http://schemas.openxmlformats.org/officeDocument/2006/relationships/hyperlink" Target="https://onlineonly.christies.com/s/s/s/8444" TargetMode="External"/><Relationship Id="rId2" Type="http://schemas.openxmlformats.org/officeDocument/2006/relationships/hyperlink" Target="https://onlineonly.christies.com/s/s/s/8444" TargetMode="External"/><Relationship Id="rId29" Type="http://schemas.openxmlformats.org/officeDocument/2006/relationships/hyperlink" Target="https://onlineonly.christies.com/s/s/s/8443" TargetMode="External"/><Relationship Id="rId255" Type="http://schemas.openxmlformats.org/officeDocument/2006/relationships/hyperlink" Target="https://onlineonly.christies.com/s/s/s/8444" TargetMode="External"/><Relationship Id="rId276" Type="http://schemas.openxmlformats.org/officeDocument/2006/relationships/hyperlink" Target="https://onlineonly.christies.com/s/s/s/8444" TargetMode="External"/><Relationship Id="rId297" Type="http://schemas.openxmlformats.org/officeDocument/2006/relationships/hyperlink" Target="https://onlineonly.christies.com/s/s/s/8444" TargetMode="External"/><Relationship Id="rId441" Type="http://schemas.openxmlformats.org/officeDocument/2006/relationships/hyperlink" Target="https://onlineonly.christies.com/s/s/s/8444" TargetMode="External"/><Relationship Id="rId462" Type="http://schemas.openxmlformats.org/officeDocument/2006/relationships/hyperlink" Target="https://onlineonly.christies.com/s/s/s/8444" TargetMode="External"/><Relationship Id="rId40" Type="http://schemas.openxmlformats.org/officeDocument/2006/relationships/hyperlink" Target="https://onlineonly.christies.com/s/s/s/8443" TargetMode="External"/><Relationship Id="rId115" Type="http://schemas.openxmlformats.org/officeDocument/2006/relationships/hyperlink" Target="https://onlineonly.christies.com/s/s/s/8443" TargetMode="External"/><Relationship Id="rId136" Type="http://schemas.openxmlformats.org/officeDocument/2006/relationships/hyperlink" Target="https://onlineonly.christies.com/s/s/s/8443" TargetMode="External"/><Relationship Id="rId157" Type="http://schemas.openxmlformats.org/officeDocument/2006/relationships/hyperlink" Target="https://onlineonly.christies.com/s/s/s/8443" TargetMode="External"/><Relationship Id="rId178" Type="http://schemas.openxmlformats.org/officeDocument/2006/relationships/hyperlink" Target="https://onlineonly.christies.com/s/s/s/8443" TargetMode="External"/><Relationship Id="rId301" Type="http://schemas.openxmlformats.org/officeDocument/2006/relationships/hyperlink" Target="https://onlineonly.christies.com/s/s/s/8444" TargetMode="External"/><Relationship Id="rId322" Type="http://schemas.openxmlformats.org/officeDocument/2006/relationships/hyperlink" Target="https://onlineonly.christies.com/s/s/s/8444" TargetMode="External"/><Relationship Id="rId343" Type="http://schemas.openxmlformats.org/officeDocument/2006/relationships/hyperlink" Target="https://onlineonly.christies.com/s/s/s/8444" TargetMode="External"/><Relationship Id="rId364" Type="http://schemas.openxmlformats.org/officeDocument/2006/relationships/hyperlink" Target="https://onlineonly.christies.com/s/s/s/8444" TargetMode="External"/><Relationship Id="rId61" Type="http://schemas.openxmlformats.org/officeDocument/2006/relationships/hyperlink" Target="https://onlineonly.christies.com/s/s/s/8443" TargetMode="External"/><Relationship Id="rId82" Type="http://schemas.openxmlformats.org/officeDocument/2006/relationships/hyperlink" Target="https://onlineonly.christies.com/s/s/s/8443" TargetMode="External"/><Relationship Id="rId199" Type="http://schemas.openxmlformats.org/officeDocument/2006/relationships/hyperlink" Target="https://onlineonly.christies.com/s/s/s/8443" TargetMode="External"/><Relationship Id="rId203" Type="http://schemas.openxmlformats.org/officeDocument/2006/relationships/hyperlink" Target="https://onlineonly.christies.com/s/s/s/8443" TargetMode="External"/><Relationship Id="rId385" Type="http://schemas.openxmlformats.org/officeDocument/2006/relationships/hyperlink" Target="https://onlineonly.christies.com/s/s/s/8444" TargetMode="External"/><Relationship Id="rId19" Type="http://schemas.openxmlformats.org/officeDocument/2006/relationships/hyperlink" Target="https://onlineonly.christies.com/s/s/s/8443" TargetMode="External"/><Relationship Id="rId224" Type="http://schemas.openxmlformats.org/officeDocument/2006/relationships/hyperlink" Target="https://onlineonly.christies.com/s/s/s/8443" TargetMode="External"/><Relationship Id="rId245" Type="http://schemas.openxmlformats.org/officeDocument/2006/relationships/hyperlink" Target="https://onlineonly.christies.com/s/s/s/8444" TargetMode="External"/><Relationship Id="rId266" Type="http://schemas.openxmlformats.org/officeDocument/2006/relationships/hyperlink" Target="https://onlineonly.christies.com/s/s/s/8444" TargetMode="External"/><Relationship Id="rId287" Type="http://schemas.openxmlformats.org/officeDocument/2006/relationships/hyperlink" Target="https://onlineonly.christies.com/s/s/s/8444" TargetMode="External"/><Relationship Id="rId410" Type="http://schemas.openxmlformats.org/officeDocument/2006/relationships/hyperlink" Target="https://onlineonly.christies.com/s/s/s/8444" TargetMode="External"/><Relationship Id="rId431" Type="http://schemas.openxmlformats.org/officeDocument/2006/relationships/hyperlink" Target="https://onlineonly.christies.com/s/s/s/8444" TargetMode="External"/><Relationship Id="rId452" Type="http://schemas.openxmlformats.org/officeDocument/2006/relationships/hyperlink" Target="https://onlineonly.christies.com/s/s/s/8444" TargetMode="External"/><Relationship Id="rId30" Type="http://schemas.openxmlformats.org/officeDocument/2006/relationships/hyperlink" Target="https://onlineonly.christies.com/s/s/s/8443" TargetMode="External"/><Relationship Id="rId105" Type="http://schemas.openxmlformats.org/officeDocument/2006/relationships/hyperlink" Target="https://onlineonly.christies.com/s/s/s/8443" TargetMode="External"/><Relationship Id="rId126" Type="http://schemas.openxmlformats.org/officeDocument/2006/relationships/hyperlink" Target="https://onlineonly.christies.com/s/s/s/8443" TargetMode="External"/><Relationship Id="rId147" Type="http://schemas.openxmlformats.org/officeDocument/2006/relationships/hyperlink" Target="https://onlineonly.christies.com/s/s/s/8443" TargetMode="External"/><Relationship Id="rId168" Type="http://schemas.openxmlformats.org/officeDocument/2006/relationships/hyperlink" Target="https://onlineonly.christies.com/s/s/s/8443" TargetMode="External"/><Relationship Id="rId312" Type="http://schemas.openxmlformats.org/officeDocument/2006/relationships/hyperlink" Target="https://onlineonly.christies.com/s/s/s/8444" TargetMode="External"/><Relationship Id="rId333" Type="http://schemas.openxmlformats.org/officeDocument/2006/relationships/hyperlink" Target="https://onlineonly.christies.com/s/s/s/8444" TargetMode="External"/><Relationship Id="rId354" Type="http://schemas.openxmlformats.org/officeDocument/2006/relationships/hyperlink" Target="https://onlineonly.christies.com/s/s/s/8444" TargetMode="External"/><Relationship Id="rId51" Type="http://schemas.openxmlformats.org/officeDocument/2006/relationships/hyperlink" Target="https://onlineonly.christies.com/s/s/s/8443" TargetMode="External"/><Relationship Id="rId72" Type="http://schemas.openxmlformats.org/officeDocument/2006/relationships/hyperlink" Target="https://onlineonly.christies.com/s/s/s/8443" TargetMode="External"/><Relationship Id="rId93" Type="http://schemas.openxmlformats.org/officeDocument/2006/relationships/hyperlink" Target="https://onlineonly.christies.com/s/s/s/8443" TargetMode="External"/><Relationship Id="rId189" Type="http://schemas.openxmlformats.org/officeDocument/2006/relationships/hyperlink" Target="https://onlineonly.christies.com/s/s/s/8443" TargetMode="External"/><Relationship Id="rId375" Type="http://schemas.openxmlformats.org/officeDocument/2006/relationships/hyperlink" Target="https://onlineonly.christies.com/s/s/s/8444" TargetMode="External"/><Relationship Id="rId396" Type="http://schemas.openxmlformats.org/officeDocument/2006/relationships/hyperlink" Target="https://onlineonly.christies.com/s/s/s/8444" TargetMode="External"/><Relationship Id="rId3" Type="http://schemas.openxmlformats.org/officeDocument/2006/relationships/hyperlink" Target="https://onlineonly.christies.com/s/s/s/8443" TargetMode="External"/><Relationship Id="rId214" Type="http://schemas.openxmlformats.org/officeDocument/2006/relationships/hyperlink" Target="https://onlineonly.christies.com/s/s/s/8443" TargetMode="External"/><Relationship Id="rId235" Type="http://schemas.openxmlformats.org/officeDocument/2006/relationships/hyperlink" Target="https://onlineonly.christies.com/s/s/s/8443" TargetMode="External"/><Relationship Id="rId256" Type="http://schemas.openxmlformats.org/officeDocument/2006/relationships/hyperlink" Target="https://onlineonly.christies.com/s/s/s/8444" TargetMode="External"/><Relationship Id="rId277" Type="http://schemas.openxmlformats.org/officeDocument/2006/relationships/hyperlink" Target="https://onlineonly.christies.com/s/s/s/8444" TargetMode="External"/><Relationship Id="rId298" Type="http://schemas.openxmlformats.org/officeDocument/2006/relationships/hyperlink" Target="https://onlineonly.christies.com/s/s/s/8444" TargetMode="External"/><Relationship Id="rId400" Type="http://schemas.openxmlformats.org/officeDocument/2006/relationships/hyperlink" Target="https://onlineonly.christies.com/s/s/s/8444" TargetMode="External"/><Relationship Id="rId421" Type="http://schemas.openxmlformats.org/officeDocument/2006/relationships/hyperlink" Target="https://onlineonly.christies.com/s/s/s/8444" TargetMode="External"/><Relationship Id="rId442" Type="http://schemas.openxmlformats.org/officeDocument/2006/relationships/hyperlink" Target="https://onlineonly.christies.com/s/s/s/8444" TargetMode="External"/><Relationship Id="rId463" Type="http://schemas.openxmlformats.org/officeDocument/2006/relationships/hyperlink" Target="https://onlineonly.christies.com/s/s/s/8444" TargetMode="External"/><Relationship Id="rId116" Type="http://schemas.openxmlformats.org/officeDocument/2006/relationships/hyperlink" Target="https://onlineonly.christies.com/s/s/s/8443" TargetMode="External"/><Relationship Id="rId137" Type="http://schemas.openxmlformats.org/officeDocument/2006/relationships/hyperlink" Target="https://onlineonly.christies.com/s/s/s/8443" TargetMode="External"/><Relationship Id="rId158" Type="http://schemas.openxmlformats.org/officeDocument/2006/relationships/hyperlink" Target="https://onlineonly.christies.com/s/s/s/8443" TargetMode="External"/><Relationship Id="rId302" Type="http://schemas.openxmlformats.org/officeDocument/2006/relationships/hyperlink" Target="https://onlineonly.christies.com/s/s/s/8444" TargetMode="External"/><Relationship Id="rId323" Type="http://schemas.openxmlformats.org/officeDocument/2006/relationships/hyperlink" Target="https://onlineonly.christies.com/s/s/s/8444" TargetMode="External"/><Relationship Id="rId344" Type="http://schemas.openxmlformats.org/officeDocument/2006/relationships/hyperlink" Target="https://onlineonly.christies.com/s/s/s/8444" TargetMode="External"/><Relationship Id="rId20" Type="http://schemas.openxmlformats.org/officeDocument/2006/relationships/hyperlink" Target="https://onlineonly.christies.com/s/s/s/8443" TargetMode="External"/><Relationship Id="rId41" Type="http://schemas.openxmlformats.org/officeDocument/2006/relationships/hyperlink" Target="https://onlineonly.christies.com/s/s/s/8443" TargetMode="External"/><Relationship Id="rId62" Type="http://schemas.openxmlformats.org/officeDocument/2006/relationships/hyperlink" Target="https://onlineonly.christies.com/s/s/s/8443" TargetMode="External"/><Relationship Id="rId83" Type="http://schemas.openxmlformats.org/officeDocument/2006/relationships/hyperlink" Target="https://onlineonly.christies.com/s/s/s/8443" TargetMode="External"/><Relationship Id="rId179" Type="http://schemas.openxmlformats.org/officeDocument/2006/relationships/hyperlink" Target="https://onlineonly.christies.com/s/s/s/8443" TargetMode="External"/><Relationship Id="rId365" Type="http://schemas.openxmlformats.org/officeDocument/2006/relationships/hyperlink" Target="https://onlineonly.christies.com/s/s/s/8444" TargetMode="External"/><Relationship Id="rId386" Type="http://schemas.openxmlformats.org/officeDocument/2006/relationships/hyperlink" Target="https://onlineonly.christies.com/s/s/s/8444" TargetMode="External"/><Relationship Id="rId190" Type="http://schemas.openxmlformats.org/officeDocument/2006/relationships/hyperlink" Target="https://onlineonly.christies.com/s/s/s/8443" TargetMode="External"/><Relationship Id="rId204" Type="http://schemas.openxmlformats.org/officeDocument/2006/relationships/hyperlink" Target="https://onlineonly.christies.com/s/s/s/8443" TargetMode="External"/><Relationship Id="rId225" Type="http://schemas.openxmlformats.org/officeDocument/2006/relationships/hyperlink" Target="https://onlineonly.christies.com/s/s/s/8443" TargetMode="External"/><Relationship Id="rId246" Type="http://schemas.openxmlformats.org/officeDocument/2006/relationships/hyperlink" Target="https://onlineonly.christies.com/s/s/s/8444" TargetMode="External"/><Relationship Id="rId267" Type="http://schemas.openxmlformats.org/officeDocument/2006/relationships/hyperlink" Target="https://onlineonly.christies.com/s/s/s/8444" TargetMode="External"/><Relationship Id="rId288" Type="http://schemas.openxmlformats.org/officeDocument/2006/relationships/hyperlink" Target="https://onlineonly.christies.com/s/s/s/8444" TargetMode="External"/><Relationship Id="rId411" Type="http://schemas.openxmlformats.org/officeDocument/2006/relationships/hyperlink" Target="https://onlineonly.christies.com/s/s/s/8444" TargetMode="External"/><Relationship Id="rId432" Type="http://schemas.openxmlformats.org/officeDocument/2006/relationships/hyperlink" Target="https://onlineonly.christies.com/s/s/s/8444" TargetMode="External"/><Relationship Id="rId453" Type="http://schemas.openxmlformats.org/officeDocument/2006/relationships/hyperlink" Target="https://onlineonly.christies.com/s/s/s/8444" TargetMode="External"/><Relationship Id="rId106" Type="http://schemas.openxmlformats.org/officeDocument/2006/relationships/hyperlink" Target="https://onlineonly.christies.com/s/s/s/8443" TargetMode="External"/><Relationship Id="rId127" Type="http://schemas.openxmlformats.org/officeDocument/2006/relationships/hyperlink" Target="https://onlineonly.christies.com/s/s/s/8443" TargetMode="External"/><Relationship Id="rId313" Type="http://schemas.openxmlformats.org/officeDocument/2006/relationships/hyperlink" Target="https://onlineonly.christies.com/s/s/s/8444" TargetMode="External"/><Relationship Id="rId10" Type="http://schemas.openxmlformats.org/officeDocument/2006/relationships/hyperlink" Target="https://onlineonly.christies.com/s/s/s/8443" TargetMode="External"/><Relationship Id="rId31" Type="http://schemas.openxmlformats.org/officeDocument/2006/relationships/hyperlink" Target="https://onlineonly.christies.com/s/s/s/8443" TargetMode="External"/><Relationship Id="rId52" Type="http://schemas.openxmlformats.org/officeDocument/2006/relationships/hyperlink" Target="https://onlineonly.christies.com/s/s/s/8443" TargetMode="External"/><Relationship Id="rId73" Type="http://schemas.openxmlformats.org/officeDocument/2006/relationships/hyperlink" Target="https://onlineonly.christies.com/s/s/s/8443" TargetMode="External"/><Relationship Id="rId94" Type="http://schemas.openxmlformats.org/officeDocument/2006/relationships/hyperlink" Target="https://onlineonly.christies.com/s/s/s/8443" TargetMode="External"/><Relationship Id="rId148" Type="http://schemas.openxmlformats.org/officeDocument/2006/relationships/hyperlink" Target="https://onlineonly.christies.com/s/s/s/8443" TargetMode="External"/><Relationship Id="rId169" Type="http://schemas.openxmlformats.org/officeDocument/2006/relationships/hyperlink" Target="https://onlineonly.christies.com/s/s/s/8443" TargetMode="External"/><Relationship Id="rId334" Type="http://schemas.openxmlformats.org/officeDocument/2006/relationships/hyperlink" Target="https://onlineonly.christies.com/s/s/s/8444" TargetMode="External"/><Relationship Id="rId355" Type="http://schemas.openxmlformats.org/officeDocument/2006/relationships/hyperlink" Target="https://onlineonly.christies.com/s/s/s/8444" TargetMode="External"/><Relationship Id="rId376" Type="http://schemas.openxmlformats.org/officeDocument/2006/relationships/hyperlink" Target="https://onlineonly.christies.com/s/s/s/8444" TargetMode="External"/><Relationship Id="rId397" Type="http://schemas.openxmlformats.org/officeDocument/2006/relationships/hyperlink" Target="https://onlineonly.christies.com/s/s/s/8444" TargetMode="External"/><Relationship Id="rId4" Type="http://schemas.openxmlformats.org/officeDocument/2006/relationships/hyperlink" Target="https://onlineonly.christies.com/s/s/s/8443" TargetMode="External"/><Relationship Id="rId180" Type="http://schemas.openxmlformats.org/officeDocument/2006/relationships/hyperlink" Target="https://onlineonly.christies.com/s/s/s/8443" TargetMode="External"/><Relationship Id="rId215" Type="http://schemas.openxmlformats.org/officeDocument/2006/relationships/hyperlink" Target="https://onlineonly.christies.com/s/s/s/8443" TargetMode="External"/><Relationship Id="rId236" Type="http://schemas.openxmlformats.org/officeDocument/2006/relationships/hyperlink" Target="https://onlineonly.christies.com/s/s/s/8443" TargetMode="External"/><Relationship Id="rId257" Type="http://schemas.openxmlformats.org/officeDocument/2006/relationships/hyperlink" Target="https://onlineonly.christies.com/s/s/s/8444" TargetMode="External"/><Relationship Id="rId278" Type="http://schemas.openxmlformats.org/officeDocument/2006/relationships/hyperlink" Target="https://onlineonly.christies.com/s/s/s/8444" TargetMode="External"/><Relationship Id="rId401" Type="http://schemas.openxmlformats.org/officeDocument/2006/relationships/hyperlink" Target="https://onlineonly.christies.com/s/s/s/8444" TargetMode="External"/><Relationship Id="rId422" Type="http://schemas.openxmlformats.org/officeDocument/2006/relationships/hyperlink" Target="https://onlineonly.christies.com/s/s/s/8444" TargetMode="External"/><Relationship Id="rId443" Type="http://schemas.openxmlformats.org/officeDocument/2006/relationships/hyperlink" Target="https://onlineonly.christies.com/s/s/s/8444" TargetMode="External"/><Relationship Id="rId464" Type="http://schemas.openxmlformats.org/officeDocument/2006/relationships/hyperlink" Target="https://onlineonly.christies.com/s/s/s/8444" TargetMode="External"/><Relationship Id="rId303" Type="http://schemas.openxmlformats.org/officeDocument/2006/relationships/hyperlink" Target="https://onlineonly.christies.com/s/s/s/8444" TargetMode="External"/><Relationship Id="rId42" Type="http://schemas.openxmlformats.org/officeDocument/2006/relationships/hyperlink" Target="https://onlineonly.christies.com/s/s/s/8443" TargetMode="External"/><Relationship Id="rId84" Type="http://schemas.openxmlformats.org/officeDocument/2006/relationships/hyperlink" Target="https://onlineonly.christies.com/s/s/s/8443" TargetMode="External"/><Relationship Id="rId138" Type="http://schemas.openxmlformats.org/officeDocument/2006/relationships/hyperlink" Target="https://onlineonly.christies.com/s/s/s/8443" TargetMode="External"/><Relationship Id="rId345" Type="http://schemas.openxmlformats.org/officeDocument/2006/relationships/hyperlink" Target="https://onlineonly.christies.com/s/s/s/8444" TargetMode="External"/><Relationship Id="rId387" Type="http://schemas.openxmlformats.org/officeDocument/2006/relationships/hyperlink" Target="https://onlineonly.christies.com/s/s/s/8444" TargetMode="External"/><Relationship Id="rId191" Type="http://schemas.openxmlformats.org/officeDocument/2006/relationships/hyperlink" Target="https://onlineonly.christies.com/s/s/s/8443" TargetMode="External"/><Relationship Id="rId205" Type="http://schemas.openxmlformats.org/officeDocument/2006/relationships/hyperlink" Target="https://onlineonly.christies.com/s/s/s/8443" TargetMode="External"/><Relationship Id="rId247" Type="http://schemas.openxmlformats.org/officeDocument/2006/relationships/hyperlink" Target="https://onlineonly.christies.com/s/s/s/8444" TargetMode="External"/><Relationship Id="rId412" Type="http://schemas.openxmlformats.org/officeDocument/2006/relationships/hyperlink" Target="https://onlineonly.christies.com/s/s/s/8444" TargetMode="External"/><Relationship Id="rId107" Type="http://schemas.openxmlformats.org/officeDocument/2006/relationships/hyperlink" Target="https://onlineonly.christies.com/s/s/s/8443" TargetMode="External"/><Relationship Id="rId289" Type="http://schemas.openxmlformats.org/officeDocument/2006/relationships/hyperlink" Target="https://onlineonly.christies.com/s/s/s/8444" TargetMode="External"/><Relationship Id="rId454" Type="http://schemas.openxmlformats.org/officeDocument/2006/relationships/hyperlink" Target="https://onlineonly.christies.com/s/s/s/8444" TargetMode="External"/><Relationship Id="rId11" Type="http://schemas.openxmlformats.org/officeDocument/2006/relationships/hyperlink" Target="https://onlineonly.christies.com/s/s/s/8443" TargetMode="External"/><Relationship Id="rId53" Type="http://schemas.openxmlformats.org/officeDocument/2006/relationships/hyperlink" Target="https://onlineonly.christies.com/s/s/s/8443" TargetMode="External"/><Relationship Id="rId149" Type="http://schemas.openxmlformats.org/officeDocument/2006/relationships/hyperlink" Target="https://onlineonly.christies.com/s/s/s/8443" TargetMode="External"/><Relationship Id="rId314" Type="http://schemas.openxmlformats.org/officeDocument/2006/relationships/hyperlink" Target="https://onlineonly.christies.com/s/s/s/8444" TargetMode="External"/><Relationship Id="rId356" Type="http://schemas.openxmlformats.org/officeDocument/2006/relationships/hyperlink" Target="https://onlineonly.christies.com/s/s/s/8444" TargetMode="External"/><Relationship Id="rId398" Type="http://schemas.openxmlformats.org/officeDocument/2006/relationships/hyperlink" Target="https://onlineonly.christies.com/s/s/s/8444" TargetMode="External"/><Relationship Id="rId95" Type="http://schemas.openxmlformats.org/officeDocument/2006/relationships/hyperlink" Target="https://onlineonly.christies.com/s/s/s/8443" TargetMode="External"/><Relationship Id="rId160" Type="http://schemas.openxmlformats.org/officeDocument/2006/relationships/hyperlink" Target="https://onlineonly.christies.com/s/s/s/8443" TargetMode="External"/><Relationship Id="rId216" Type="http://schemas.openxmlformats.org/officeDocument/2006/relationships/hyperlink" Target="https://onlineonly.christies.com/s/s/s/8443" TargetMode="External"/><Relationship Id="rId423" Type="http://schemas.openxmlformats.org/officeDocument/2006/relationships/hyperlink" Target="https://onlineonly.christies.com/s/s/s/8444" TargetMode="External"/><Relationship Id="rId258" Type="http://schemas.openxmlformats.org/officeDocument/2006/relationships/hyperlink" Target="https://onlineonly.christies.com/s/s/s/8444" TargetMode="External"/><Relationship Id="rId465" Type="http://schemas.openxmlformats.org/officeDocument/2006/relationships/hyperlink" Target="https://onlineonly.christies.com/s/s/s/8444" TargetMode="External"/><Relationship Id="rId22" Type="http://schemas.openxmlformats.org/officeDocument/2006/relationships/hyperlink" Target="https://onlineonly.christies.com/s/s/s/8443" TargetMode="External"/><Relationship Id="rId64" Type="http://schemas.openxmlformats.org/officeDocument/2006/relationships/hyperlink" Target="https://onlineonly.christies.com/s/s/s/8443" TargetMode="External"/><Relationship Id="rId118" Type="http://schemas.openxmlformats.org/officeDocument/2006/relationships/hyperlink" Target="https://onlineonly.christies.com/s/s/s/8443" TargetMode="External"/><Relationship Id="rId325" Type="http://schemas.openxmlformats.org/officeDocument/2006/relationships/hyperlink" Target="https://onlineonly.christies.com/s/s/s/8444" TargetMode="External"/><Relationship Id="rId367" Type="http://schemas.openxmlformats.org/officeDocument/2006/relationships/hyperlink" Target="https://onlineonly.christies.com/s/s/s/8444" TargetMode="External"/><Relationship Id="rId171" Type="http://schemas.openxmlformats.org/officeDocument/2006/relationships/hyperlink" Target="https://onlineonly.christies.com/s/s/s/8443" TargetMode="External"/><Relationship Id="rId227" Type="http://schemas.openxmlformats.org/officeDocument/2006/relationships/hyperlink" Target="https://onlineonly.christies.com/s/s/s/8443" TargetMode="External"/><Relationship Id="rId269" Type="http://schemas.openxmlformats.org/officeDocument/2006/relationships/hyperlink" Target="https://onlineonly.christies.com/s/s/s/8444" TargetMode="External"/><Relationship Id="rId434" Type="http://schemas.openxmlformats.org/officeDocument/2006/relationships/hyperlink" Target="https://onlineonly.christies.com/s/s/s/8444" TargetMode="External"/><Relationship Id="rId33" Type="http://schemas.openxmlformats.org/officeDocument/2006/relationships/hyperlink" Target="https://onlineonly.christies.com/s/s/s/8443" TargetMode="External"/><Relationship Id="rId129" Type="http://schemas.openxmlformats.org/officeDocument/2006/relationships/hyperlink" Target="https://onlineonly.christies.com/s/s/s/8443" TargetMode="External"/><Relationship Id="rId280" Type="http://schemas.openxmlformats.org/officeDocument/2006/relationships/hyperlink" Target="https://onlineonly.christies.com/s/s/s/8444" TargetMode="External"/><Relationship Id="rId336" Type="http://schemas.openxmlformats.org/officeDocument/2006/relationships/hyperlink" Target="https://onlineonly.christies.com/s/s/s/8444" TargetMode="External"/><Relationship Id="rId75" Type="http://schemas.openxmlformats.org/officeDocument/2006/relationships/hyperlink" Target="https://onlineonly.christies.com/s/s/s/8443" TargetMode="External"/><Relationship Id="rId140" Type="http://schemas.openxmlformats.org/officeDocument/2006/relationships/hyperlink" Target="https://onlineonly.christies.com/s/s/s/8443" TargetMode="External"/><Relationship Id="rId182" Type="http://schemas.openxmlformats.org/officeDocument/2006/relationships/hyperlink" Target="https://onlineonly.christies.com/s/s/s/8443" TargetMode="External"/><Relationship Id="rId378" Type="http://schemas.openxmlformats.org/officeDocument/2006/relationships/hyperlink" Target="https://onlineonly.christies.com/s/s/s/8444" TargetMode="External"/><Relationship Id="rId403" Type="http://schemas.openxmlformats.org/officeDocument/2006/relationships/hyperlink" Target="https://onlineonly.christies.com/s/s/s/8444" TargetMode="External"/><Relationship Id="rId6" Type="http://schemas.openxmlformats.org/officeDocument/2006/relationships/hyperlink" Target="https://onlineonly.christies.com/s/s/s/8443" TargetMode="External"/><Relationship Id="rId238" Type="http://schemas.openxmlformats.org/officeDocument/2006/relationships/hyperlink" Target="https://onlineonly.christies.com/s/s/s/8444" TargetMode="External"/><Relationship Id="rId445" Type="http://schemas.openxmlformats.org/officeDocument/2006/relationships/hyperlink" Target="https://onlineonly.christies.com/s/s/s/8444" TargetMode="External"/><Relationship Id="rId291" Type="http://schemas.openxmlformats.org/officeDocument/2006/relationships/hyperlink" Target="https://onlineonly.christies.com/s/s/s/8444" TargetMode="External"/><Relationship Id="rId305" Type="http://schemas.openxmlformats.org/officeDocument/2006/relationships/hyperlink" Target="https://onlineonly.christies.com/s/s/s/8444" TargetMode="External"/><Relationship Id="rId347" Type="http://schemas.openxmlformats.org/officeDocument/2006/relationships/hyperlink" Target="https://onlineonly.christies.com/s/s/s/8444" TargetMode="External"/><Relationship Id="rId44" Type="http://schemas.openxmlformats.org/officeDocument/2006/relationships/hyperlink" Target="https://onlineonly.christies.com/s/s/s/8443" TargetMode="External"/><Relationship Id="rId86" Type="http://schemas.openxmlformats.org/officeDocument/2006/relationships/hyperlink" Target="https://onlineonly.christies.com/s/s/s/8443" TargetMode="External"/><Relationship Id="rId151" Type="http://schemas.openxmlformats.org/officeDocument/2006/relationships/hyperlink" Target="https://onlineonly.christies.com/s/s/s/8443" TargetMode="External"/><Relationship Id="rId389" Type="http://schemas.openxmlformats.org/officeDocument/2006/relationships/hyperlink" Target="https://onlineonly.christies.com/s/s/s/84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5"/>
  <sheetViews>
    <sheetView tabSelected="1" zoomScale="90" zoomScaleNormal="90" workbookViewId="0">
      <pane xSplit="2" ySplit="2" topLeftCell="C165" activePane="bottomRight" state="frozen"/>
      <selection pane="topRight" activeCell="C1" sqref="C1"/>
      <selection pane="bottomLeft" activeCell="A2" sqref="A2"/>
      <selection pane="bottomRight" activeCell="F191" sqref="F191"/>
    </sheetView>
  </sheetViews>
  <sheetFormatPr defaultColWidth="10.7109375" defaultRowHeight="14.25" x14ac:dyDescent="0.2"/>
  <cols>
    <col min="1" max="1" width="10.140625" style="1" customWidth="1"/>
    <col min="2" max="2" width="8.5703125" style="2" customWidth="1"/>
    <col min="3" max="3" width="8.85546875" style="2" customWidth="1"/>
    <col min="4" max="4" width="11.28515625" style="21" customWidth="1"/>
    <col min="5" max="5" width="12.5703125" style="2" customWidth="1"/>
    <col min="6" max="6" width="65.42578125" style="1" bestFit="1" customWidth="1"/>
    <col min="7" max="7" width="52" style="1" bestFit="1" customWidth="1"/>
    <col min="8" max="8" width="14.5703125" style="1" customWidth="1"/>
    <col min="9" max="9" width="19.140625" style="1" customWidth="1"/>
    <col min="10" max="11" width="12.42578125" style="40" customWidth="1"/>
    <col min="12" max="12" width="12.42578125" style="37" customWidth="1"/>
    <col min="13" max="13" width="22.140625" style="1" customWidth="1"/>
    <col min="14" max="14" width="15.42578125" style="18" customWidth="1"/>
    <col min="15" max="166" width="10.7109375" style="1"/>
    <col min="167" max="167" width="7.42578125" style="1" customWidth="1"/>
    <col min="168" max="168" width="6.140625" style="1" customWidth="1"/>
    <col min="169" max="169" width="21" style="1" customWidth="1"/>
    <col min="170" max="181" width="0" style="1" hidden="1" customWidth="1"/>
    <col min="182" max="182" width="12.140625" style="1" customWidth="1"/>
    <col min="183" max="183" width="21.28515625" style="1" customWidth="1"/>
    <col min="184" max="184" width="9.5703125" style="1" customWidth="1"/>
    <col min="185" max="185" width="39.140625" style="1" customWidth="1"/>
    <col min="186" max="186" width="40.85546875" style="1" customWidth="1"/>
    <col min="187" max="187" width="8.140625" style="1" customWidth="1"/>
    <col min="188" max="228" width="0" style="1" hidden="1" customWidth="1"/>
    <col min="229" max="229" width="15.140625" style="1" customWidth="1"/>
    <col min="230" max="230" width="16.5703125" style="1" customWidth="1"/>
    <col min="231" max="231" width="15.85546875" style="1" customWidth="1"/>
    <col min="232" max="232" width="18.7109375" style="1" customWidth="1"/>
    <col min="233" max="237" width="0" style="1" hidden="1" customWidth="1"/>
    <col min="238" max="238" width="19.28515625" style="1" customWidth="1"/>
    <col min="239" max="242" width="0" style="1" hidden="1" customWidth="1"/>
    <col min="243" max="243" width="24.140625" style="1" customWidth="1"/>
    <col min="244" max="245" width="10.7109375" style="1" customWidth="1"/>
    <col min="246" max="246" width="8.5703125" style="1" customWidth="1"/>
    <col min="247" max="247" width="30.7109375" style="1" customWidth="1"/>
    <col min="248" max="248" width="21.7109375" style="1" customWidth="1"/>
    <col min="249" max="254" width="0" style="1" hidden="1" customWidth="1"/>
    <col min="255" max="422" width="10.7109375" style="1"/>
    <col min="423" max="423" width="7.42578125" style="1" customWidth="1"/>
    <col min="424" max="424" width="6.140625" style="1" customWidth="1"/>
    <col min="425" max="425" width="21" style="1" customWidth="1"/>
    <col min="426" max="437" width="0" style="1" hidden="1" customWidth="1"/>
    <col min="438" max="438" width="12.140625" style="1" customWidth="1"/>
    <col min="439" max="439" width="21.28515625" style="1" customWidth="1"/>
    <col min="440" max="440" width="9.5703125" style="1" customWidth="1"/>
    <col min="441" max="441" width="39.140625" style="1" customWidth="1"/>
    <col min="442" max="442" width="40.85546875" style="1" customWidth="1"/>
    <col min="443" max="443" width="8.140625" style="1" customWidth="1"/>
    <col min="444" max="484" width="0" style="1" hidden="1" customWidth="1"/>
    <col min="485" max="485" width="15.140625" style="1" customWidth="1"/>
    <col min="486" max="486" width="16.5703125" style="1" customWidth="1"/>
    <col min="487" max="487" width="15.85546875" style="1" customWidth="1"/>
    <col min="488" max="488" width="18.7109375" style="1" customWidth="1"/>
    <col min="489" max="493" width="0" style="1" hidden="1" customWidth="1"/>
    <col min="494" max="494" width="19.28515625" style="1" customWidth="1"/>
    <col min="495" max="498" width="0" style="1" hidden="1" customWidth="1"/>
    <col min="499" max="499" width="24.140625" style="1" customWidth="1"/>
    <col min="500" max="501" width="10.7109375" style="1" customWidth="1"/>
    <col min="502" max="502" width="8.5703125" style="1" customWidth="1"/>
    <col min="503" max="503" width="30.7109375" style="1" customWidth="1"/>
    <col min="504" max="504" width="21.7109375" style="1" customWidth="1"/>
    <col min="505" max="510" width="0" style="1" hidden="1" customWidth="1"/>
    <col min="511" max="678" width="10.7109375" style="1"/>
    <col min="679" max="679" width="7.42578125" style="1" customWidth="1"/>
    <col min="680" max="680" width="6.140625" style="1" customWidth="1"/>
    <col min="681" max="681" width="21" style="1" customWidth="1"/>
    <col min="682" max="693" width="0" style="1" hidden="1" customWidth="1"/>
    <col min="694" max="694" width="12.140625" style="1" customWidth="1"/>
    <col min="695" max="695" width="21.28515625" style="1" customWidth="1"/>
    <col min="696" max="696" width="9.5703125" style="1" customWidth="1"/>
    <col min="697" max="697" width="39.140625" style="1" customWidth="1"/>
    <col min="698" max="698" width="40.85546875" style="1" customWidth="1"/>
    <col min="699" max="699" width="8.140625" style="1" customWidth="1"/>
    <col min="700" max="740" width="0" style="1" hidden="1" customWidth="1"/>
    <col min="741" max="741" width="15.140625" style="1" customWidth="1"/>
    <col min="742" max="742" width="16.5703125" style="1" customWidth="1"/>
    <col min="743" max="743" width="15.85546875" style="1" customWidth="1"/>
    <col min="744" max="744" width="18.7109375" style="1" customWidth="1"/>
    <col min="745" max="749" width="0" style="1" hidden="1" customWidth="1"/>
    <col min="750" max="750" width="19.28515625" style="1" customWidth="1"/>
    <col min="751" max="754" width="0" style="1" hidden="1" customWidth="1"/>
    <col min="755" max="755" width="24.140625" style="1" customWidth="1"/>
    <col min="756" max="757" width="10.7109375" style="1" customWidth="1"/>
    <col min="758" max="758" width="8.5703125" style="1" customWidth="1"/>
    <col min="759" max="759" width="30.7109375" style="1" customWidth="1"/>
    <col min="760" max="760" width="21.7109375" style="1" customWidth="1"/>
    <col min="761" max="766" width="0" style="1" hidden="1" customWidth="1"/>
    <col min="767" max="934" width="10.7109375" style="1"/>
    <col min="935" max="935" width="7.42578125" style="1" customWidth="1"/>
    <col min="936" max="936" width="6.140625" style="1" customWidth="1"/>
    <col min="937" max="937" width="21" style="1" customWidth="1"/>
    <col min="938" max="949" width="0" style="1" hidden="1" customWidth="1"/>
    <col min="950" max="950" width="12.140625" style="1" customWidth="1"/>
    <col min="951" max="951" width="21.28515625" style="1" customWidth="1"/>
    <col min="952" max="952" width="9.5703125" style="1" customWidth="1"/>
    <col min="953" max="953" width="39.140625" style="1" customWidth="1"/>
    <col min="954" max="954" width="40.85546875" style="1" customWidth="1"/>
    <col min="955" max="955" width="8.140625" style="1" customWidth="1"/>
    <col min="956" max="996" width="0" style="1" hidden="1" customWidth="1"/>
    <col min="997" max="997" width="15.140625" style="1" customWidth="1"/>
    <col min="998" max="998" width="16.5703125" style="1" customWidth="1"/>
    <col min="999" max="999" width="15.85546875" style="1" customWidth="1"/>
    <col min="1000" max="1000" width="18.7109375" style="1" customWidth="1"/>
    <col min="1001" max="1005" width="0" style="1" hidden="1" customWidth="1"/>
    <col min="1006" max="1006" width="19.28515625" style="1" customWidth="1"/>
    <col min="1007" max="1010" width="0" style="1" hidden="1" customWidth="1"/>
    <col min="1011" max="1011" width="24.140625" style="1" customWidth="1"/>
    <col min="1012" max="1013" width="10.7109375" style="1" customWidth="1"/>
    <col min="1014" max="1014" width="8.5703125" style="1" customWidth="1"/>
    <col min="1015" max="1015" width="30.7109375" style="1" customWidth="1"/>
    <col min="1016" max="1016" width="21.7109375" style="1" customWidth="1"/>
    <col min="1017" max="1022" width="0" style="1" hidden="1" customWidth="1"/>
    <col min="1023" max="1190" width="10.7109375" style="1"/>
    <col min="1191" max="1191" width="7.42578125" style="1" customWidth="1"/>
    <col min="1192" max="1192" width="6.140625" style="1" customWidth="1"/>
    <col min="1193" max="1193" width="21" style="1" customWidth="1"/>
    <col min="1194" max="1205" width="0" style="1" hidden="1" customWidth="1"/>
    <col min="1206" max="1206" width="12.140625" style="1" customWidth="1"/>
    <col min="1207" max="1207" width="21.28515625" style="1" customWidth="1"/>
    <col min="1208" max="1208" width="9.5703125" style="1" customWidth="1"/>
    <col min="1209" max="1209" width="39.140625" style="1" customWidth="1"/>
    <col min="1210" max="1210" width="40.85546875" style="1" customWidth="1"/>
    <col min="1211" max="1211" width="8.140625" style="1" customWidth="1"/>
    <col min="1212" max="1252" width="0" style="1" hidden="1" customWidth="1"/>
    <col min="1253" max="1253" width="15.140625" style="1" customWidth="1"/>
    <col min="1254" max="1254" width="16.5703125" style="1" customWidth="1"/>
    <col min="1255" max="1255" width="15.85546875" style="1" customWidth="1"/>
    <col min="1256" max="1256" width="18.7109375" style="1" customWidth="1"/>
    <col min="1257" max="1261" width="0" style="1" hidden="1" customWidth="1"/>
    <col min="1262" max="1262" width="19.28515625" style="1" customWidth="1"/>
    <col min="1263" max="1266" width="0" style="1" hidden="1" customWidth="1"/>
    <col min="1267" max="1267" width="24.140625" style="1" customWidth="1"/>
    <col min="1268" max="1269" width="10.7109375" style="1" customWidth="1"/>
    <col min="1270" max="1270" width="8.5703125" style="1" customWidth="1"/>
    <col min="1271" max="1271" width="30.7109375" style="1" customWidth="1"/>
    <col min="1272" max="1272" width="21.7109375" style="1" customWidth="1"/>
    <col min="1273" max="1278" width="0" style="1" hidden="1" customWidth="1"/>
    <col min="1279" max="1446" width="10.7109375" style="1"/>
    <col min="1447" max="1447" width="7.42578125" style="1" customWidth="1"/>
    <col min="1448" max="1448" width="6.140625" style="1" customWidth="1"/>
    <col min="1449" max="1449" width="21" style="1" customWidth="1"/>
    <col min="1450" max="1461" width="0" style="1" hidden="1" customWidth="1"/>
    <col min="1462" max="1462" width="12.140625" style="1" customWidth="1"/>
    <col min="1463" max="1463" width="21.28515625" style="1" customWidth="1"/>
    <col min="1464" max="1464" width="9.5703125" style="1" customWidth="1"/>
    <col min="1465" max="1465" width="39.140625" style="1" customWidth="1"/>
    <col min="1466" max="1466" width="40.85546875" style="1" customWidth="1"/>
    <col min="1467" max="1467" width="8.140625" style="1" customWidth="1"/>
    <col min="1468" max="1508" width="0" style="1" hidden="1" customWidth="1"/>
    <col min="1509" max="1509" width="15.140625" style="1" customWidth="1"/>
    <col min="1510" max="1510" width="16.5703125" style="1" customWidth="1"/>
    <col min="1511" max="1511" width="15.85546875" style="1" customWidth="1"/>
    <col min="1512" max="1512" width="18.7109375" style="1" customWidth="1"/>
    <col min="1513" max="1517" width="0" style="1" hidden="1" customWidth="1"/>
    <col min="1518" max="1518" width="19.28515625" style="1" customWidth="1"/>
    <col min="1519" max="1522" width="0" style="1" hidden="1" customWidth="1"/>
    <col min="1523" max="1523" width="24.140625" style="1" customWidth="1"/>
    <col min="1524" max="1525" width="10.7109375" style="1" customWidth="1"/>
    <col min="1526" max="1526" width="8.5703125" style="1" customWidth="1"/>
    <col min="1527" max="1527" width="30.7109375" style="1" customWidth="1"/>
    <col min="1528" max="1528" width="21.7109375" style="1" customWidth="1"/>
    <col min="1529" max="1534" width="0" style="1" hidden="1" customWidth="1"/>
    <col min="1535" max="1702" width="10.7109375" style="1"/>
    <col min="1703" max="1703" width="7.42578125" style="1" customWidth="1"/>
    <col min="1704" max="1704" width="6.140625" style="1" customWidth="1"/>
    <col min="1705" max="1705" width="21" style="1" customWidth="1"/>
    <col min="1706" max="1717" width="0" style="1" hidden="1" customWidth="1"/>
    <col min="1718" max="1718" width="12.140625" style="1" customWidth="1"/>
    <col min="1719" max="1719" width="21.28515625" style="1" customWidth="1"/>
    <col min="1720" max="1720" width="9.5703125" style="1" customWidth="1"/>
    <col min="1721" max="1721" width="39.140625" style="1" customWidth="1"/>
    <col min="1722" max="1722" width="40.85546875" style="1" customWidth="1"/>
    <col min="1723" max="1723" width="8.140625" style="1" customWidth="1"/>
    <col min="1724" max="1764" width="0" style="1" hidden="1" customWidth="1"/>
    <col min="1765" max="1765" width="15.140625" style="1" customWidth="1"/>
    <col min="1766" max="1766" width="16.5703125" style="1" customWidth="1"/>
    <col min="1767" max="1767" width="15.85546875" style="1" customWidth="1"/>
    <col min="1768" max="1768" width="18.7109375" style="1" customWidth="1"/>
    <col min="1769" max="1773" width="0" style="1" hidden="1" customWidth="1"/>
    <col min="1774" max="1774" width="19.28515625" style="1" customWidth="1"/>
    <col min="1775" max="1778" width="0" style="1" hidden="1" customWidth="1"/>
    <col min="1779" max="1779" width="24.140625" style="1" customWidth="1"/>
    <col min="1780" max="1781" width="10.7109375" style="1" customWidth="1"/>
    <col min="1782" max="1782" width="8.5703125" style="1" customWidth="1"/>
    <col min="1783" max="1783" width="30.7109375" style="1" customWidth="1"/>
    <col min="1784" max="1784" width="21.7109375" style="1" customWidth="1"/>
    <col min="1785" max="1790" width="0" style="1" hidden="1" customWidth="1"/>
    <col min="1791" max="1958" width="10.7109375" style="1"/>
    <col min="1959" max="1959" width="7.42578125" style="1" customWidth="1"/>
    <col min="1960" max="1960" width="6.140625" style="1" customWidth="1"/>
    <col min="1961" max="1961" width="21" style="1" customWidth="1"/>
    <col min="1962" max="1973" width="0" style="1" hidden="1" customWidth="1"/>
    <col min="1974" max="1974" width="12.140625" style="1" customWidth="1"/>
    <col min="1975" max="1975" width="21.28515625" style="1" customWidth="1"/>
    <col min="1976" max="1976" width="9.5703125" style="1" customWidth="1"/>
    <col min="1977" max="1977" width="39.140625" style="1" customWidth="1"/>
    <col min="1978" max="1978" width="40.85546875" style="1" customWidth="1"/>
    <col min="1979" max="1979" width="8.140625" style="1" customWidth="1"/>
    <col min="1980" max="2020" width="0" style="1" hidden="1" customWidth="1"/>
    <col min="2021" max="2021" width="15.140625" style="1" customWidth="1"/>
    <col min="2022" max="2022" width="16.5703125" style="1" customWidth="1"/>
    <col min="2023" max="2023" width="15.85546875" style="1" customWidth="1"/>
    <col min="2024" max="2024" width="18.7109375" style="1" customWidth="1"/>
    <col min="2025" max="2029" width="0" style="1" hidden="1" customWidth="1"/>
    <col min="2030" max="2030" width="19.28515625" style="1" customWidth="1"/>
    <col min="2031" max="2034" width="0" style="1" hidden="1" customWidth="1"/>
    <col min="2035" max="2035" width="24.140625" style="1" customWidth="1"/>
    <col min="2036" max="2037" width="10.7109375" style="1" customWidth="1"/>
    <col min="2038" max="2038" width="8.5703125" style="1" customWidth="1"/>
    <col min="2039" max="2039" width="30.7109375" style="1" customWidth="1"/>
    <col min="2040" max="2040" width="21.7109375" style="1" customWidth="1"/>
    <col min="2041" max="2046" width="0" style="1" hidden="1" customWidth="1"/>
    <col min="2047" max="2214" width="10.7109375" style="1"/>
    <col min="2215" max="2215" width="7.42578125" style="1" customWidth="1"/>
    <col min="2216" max="2216" width="6.140625" style="1" customWidth="1"/>
    <col min="2217" max="2217" width="21" style="1" customWidth="1"/>
    <col min="2218" max="2229" width="0" style="1" hidden="1" customWidth="1"/>
    <col min="2230" max="2230" width="12.140625" style="1" customWidth="1"/>
    <col min="2231" max="2231" width="21.28515625" style="1" customWidth="1"/>
    <col min="2232" max="2232" width="9.5703125" style="1" customWidth="1"/>
    <col min="2233" max="2233" width="39.140625" style="1" customWidth="1"/>
    <col min="2234" max="2234" width="40.85546875" style="1" customWidth="1"/>
    <col min="2235" max="2235" width="8.140625" style="1" customWidth="1"/>
    <col min="2236" max="2276" width="0" style="1" hidden="1" customWidth="1"/>
    <col min="2277" max="2277" width="15.140625" style="1" customWidth="1"/>
    <col min="2278" max="2278" width="16.5703125" style="1" customWidth="1"/>
    <col min="2279" max="2279" width="15.85546875" style="1" customWidth="1"/>
    <col min="2280" max="2280" width="18.7109375" style="1" customWidth="1"/>
    <col min="2281" max="2285" width="0" style="1" hidden="1" customWidth="1"/>
    <col min="2286" max="2286" width="19.28515625" style="1" customWidth="1"/>
    <col min="2287" max="2290" width="0" style="1" hidden="1" customWidth="1"/>
    <col min="2291" max="2291" width="24.140625" style="1" customWidth="1"/>
    <col min="2292" max="2293" width="10.7109375" style="1" customWidth="1"/>
    <col min="2294" max="2294" width="8.5703125" style="1" customWidth="1"/>
    <col min="2295" max="2295" width="30.7109375" style="1" customWidth="1"/>
    <col min="2296" max="2296" width="21.7109375" style="1" customWidth="1"/>
    <col min="2297" max="2302" width="0" style="1" hidden="1" customWidth="1"/>
    <col min="2303" max="2470" width="10.7109375" style="1"/>
    <col min="2471" max="2471" width="7.42578125" style="1" customWidth="1"/>
    <col min="2472" max="2472" width="6.140625" style="1" customWidth="1"/>
    <col min="2473" max="2473" width="21" style="1" customWidth="1"/>
    <col min="2474" max="2485" width="0" style="1" hidden="1" customWidth="1"/>
    <col min="2486" max="2486" width="12.140625" style="1" customWidth="1"/>
    <col min="2487" max="2487" width="21.28515625" style="1" customWidth="1"/>
    <col min="2488" max="2488" width="9.5703125" style="1" customWidth="1"/>
    <col min="2489" max="2489" width="39.140625" style="1" customWidth="1"/>
    <col min="2490" max="2490" width="40.85546875" style="1" customWidth="1"/>
    <col min="2491" max="2491" width="8.140625" style="1" customWidth="1"/>
    <col min="2492" max="2532" width="0" style="1" hidden="1" customWidth="1"/>
    <col min="2533" max="2533" width="15.140625" style="1" customWidth="1"/>
    <col min="2534" max="2534" width="16.5703125" style="1" customWidth="1"/>
    <col min="2535" max="2535" width="15.85546875" style="1" customWidth="1"/>
    <col min="2536" max="2536" width="18.7109375" style="1" customWidth="1"/>
    <col min="2537" max="2541" width="0" style="1" hidden="1" customWidth="1"/>
    <col min="2542" max="2542" width="19.28515625" style="1" customWidth="1"/>
    <col min="2543" max="2546" width="0" style="1" hidden="1" customWidth="1"/>
    <col min="2547" max="2547" width="24.140625" style="1" customWidth="1"/>
    <col min="2548" max="2549" width="10.7109375" style="1" customWidth="1"/>
    <col min="2550" max="2550" width="8.5703125" style="1" customWidth="1"/>
    <col min="2551" max="2551" width="30.7109375" style="1" customWidth="1"/>
    <col min="2552" max="2552" width="21.7109375" style="1" customWidth="1"/>
    <col min="2553" max="2558" width="0" style="1" hidden="1" customWidth="1"/>
    <col min="2559" max="2726" width="10.7109375" style="1"/>
    <col min="2727" max="2727" width="7.42578125" style="1" customWidth="1"/>
    <col min="2728" max="2728" width="6.140625" style="1" customWidth="1"/>
    <col min="2729" max="2729" width="21" style="1" customWidth="1"/>
    <col min="2730" max="2741" width="0" style="1" hidden="1" customWidth="1"/>
    <col min="2742" max="2742" width="12.140625" style="1" customWidth="1"/>
    <col min="2743" max="2743" width="21.28515625" style="1" customWidth="1"/>
    <col min="2744" max="2744" width="9.5703125" style="1" customWidth="1"/>
    <col min="2745" max="2745" width="39.140625" style="1" customWidth="1"/>
    <col min="2746" max="2746" width="40.85546875" style="1" customWidth="1"/>
    <col min="2747" max="2747" width="8.140625" style="1" customWidth="1"/>
    <col min="2748" max="2788" width="0" style="1" hidden="1" customWidth="1"/>
    <col min="2789" max="2789" width="15.140625" style="1" customWidth="1"/>
    <col min="2790" max="2790" width="16.5703125" style="1" customWidth="1"/>
    <col min="2791" max="2791" width="15.85546875" style="1" customWidth="1"/>
    <col min="2792" max="2792" width="18.7109375" style="1" customWidth="1"/>
    <col min="2793" max="2797" width="0" style="1" hidden="1" customWidth="1"/>
    <col min="2798" max="2798" width="19.28515625" style="1" customWidth="1"/>
    <col min="2799" max="2802" width="0" style="1" hidden="1" customWidth="1"/>
    <col min="2803" max="2803" width="24.140625" style="1" customWidth="1"/>
    <col min="2804" max="2805" width="10.7109375" style="1" customWidth="1"/>
    <col min="2806" max="2806" width="8.5703125" style="1" customWidth="1"/>
    <col min="2807" max="2807" width="30.7109375" style="1" customWidth="1"/>
    <col min="2808" max="2808" width="21.7109375" style="1" customWidth="1"/>
    <col min="2809" max="2814" width="0" style="1" hidden="1" customWidth="1"/>
    <col min="2815" max="2982" width="10.7109375" style="1"/>
    <col min="2983" max="2983" width="7.42578125" style="1" customWidth="1"/>
    <col min="2984" max="2984" width="6.140625" style="1" customWidth="1"/>
    <col min="2985" max="2985" width="21" style="1" customWidth="1"/>
    <col min="2986" max="2997" width="0" style="1" hidden="1" customWidth="1"/>
    <col min="2998" max="2998" width="12.140625" style="1" customWidth="1"/>
    <col min="2999" max="2999" width="21.28515625" style="1" customWidth="1"/>
    <col min="3000" max="3000" width="9.5703125" style="1" customWidth="1"/>
    <col min="3001" max="3001" width="39.140625" style="1" customWidth="1"/>
    <col min="3002" max="3002" width="40.85546875" style="1" customWidth="1"/>
    <col min="3003" max="3003" width="8.140625" style="1" customWidth="1"/>
    <col min="3004" max="3044" width="0" style="1" hidden="1" customWidth="1"/>
    <col min="3045" max="3045" width="15.140625" style="1" customWidth="1"/>
    <col min="3046" max="3046" width="16.5703125" style="1" customWidth="1"/>
    <col min="3047" max="3047" width="15.85546875" style="1" customWidth="1"/>
    <col min="3048" max="3048" width="18.7109375" style="1" customWidth="1"/>
    <col min="3049" max="3053" width="0" style="1" hidden="1" customWidth="1"/>
    <col min="3054" max="3054" width="19.28515625" style="1" customWidth="1"/>
    <col min="3055" max="3058" width="0" style="1" hidden="1" customWidth="1"/>
    <col min="3059" max="3059" width="24.140625" style="1" customWidth="1"/>
    <col min="3060" max="3061" width="10.7109375" style="1" customWidth="1"/>
    <col min="3062" max="3062" width="8.5703125" style="1" customWidth="1"/>
    <col min="3063" max="3063" width="30.7109375" style="1" customWidth="1"/>
    <col min="3064" max="3064" width="21.7109375" style="1" customWidth="1"/>
    <col min="3065" max="3070" width="0" style="1" hidden="1" customWidth="1"/>
    <col min="3071" max="3238" width="10.7109375" style="1"/>
    <col min="3239" max="3239" width="7.42578125" style="1" customWidth="1"/>
    <col min="3240" max="3240" width="6.140625" style="1" customWidth="1"/>
    <col min="3241" max="3241" width="21" style="1" customWidth="1"/>
    <col min="3242" max="3253" width="0" style="1" hidden="1" customWidth="1"/>
    <col min="3254" max="3254" width="12.140625" style="1" customWidth="1"/>
    <col min="3255" max="3255" width="21.28515625" style="1" customWidth="1"/>
    <col min="3256" max="3256" width="9.5703125" style="1" customWidth="1"/>
    <col min="3257" max="3257" width="39.140625" style="1" customWidth="1"/>
    <col min="3258" max="3258" width="40.85546875" style="1" customWidth="1"/>
    <col min="3259" max="3259" width="8.140625" style="1" customWidth="1"/>
    <col min="3260" max="3300" width="0" style="1" hidden="1" customWidth="1"/>
    <col min="3301" max="3301" width="15.140625" style="1" customWidth="1"/>
    <col min="3302" max="3302" width="16.5703125" style="1" customWidth="1"/>
    <col min="3303" max="3303" width="15.85546875" style="1" customWidth="1"/>
    <col min="3304" max="3304" width="18.7109375" style="1" customWidth="1"/>
    <col min="3305" max="3309" width="0" style="1" hidden="1" customWidth="1"/>
    <col min="3310" max="3310" width="19.28515625" style="1" customWidth="1"/>
    <col min="3311" max="3314" width="0" style="1" hidden="1" customWidth="1"/>
    <col min="3315" max="3315" width="24.140625" style="1" customWidth="1"/>
    <col min="3316" max="3317" width="10.7109375" style="1" customWidth="1"/>
    <col min="3318" max="3318" width="8.5703125" style="1" customWidth="1"/>
    <col min="3319" max="3319" width="30.7109375" style="1" customWidth="1"/>
    <col min="3320" max="3320" width="21.7109375" style="1" customWidth="1"/>
    <col min="3321" max="3326" width="0" style="1" hidden="1" customWidth="1"/>
    <col min="3327" max="3494" width="10.7109375" style="1"/>
    <col min="3495" max="3495" width="7.42578125" style="1" customWidth="1"/>
    <col min="3496" max="3496" width="6.140625" style="1" customWidth="1"/>
    <col min="3497" max="3497" width="21" style="1" customWidth="1"/>
    <col min="3498" max="3509" width="0" style="1" hidden="1" customWidth="1"/>
    <col min="3510" max="3510" width="12.140625" style="1" customWidth="1"/>
    <col min="3511" max="3511" width="21.28515625" style="1" customWidth="1"/>
    <col min="3512" max="3512" width="9.5703125" style="1" customWidth="1"/>
    <col min="3513" max="3513" width="39.140625" style="1" customWidth="1"/>
    <col min="3514" max="3514" width="40.85546875" style="1" customWidth="1"/>
    <col min="3515" max="3515" width="8.140625" style="1" customWidth="1"/>
    <col min="3516" max="3556" width="0" style="1" hidden="1" customWidth="1"/>
    <col min="3557" max="3557" width="15.140625" style="1" customWidth="1"/>
    <col min="3558" max="3558" width="16.5703125" style="1" customWidth="1"/>
    <col min="3559" max="3559" width="15.85546875" style="1" customWidth="1"/>
    <col min="3560" max="3560" width="18.7109375" style="1" customWidth="1"/>
    <col min="3561" max="3565" width="0" style="1" hidden="1" customWidth="1"/>
    <col min="3566" max="3566" width="19.28515625" style="1" customWidth="1"/>
    <col min="3567" max="3570" width="0" style="1" hidden="1" customWidth="1"/>
    <col min="3571" max="3571" width="24.140625" style="1" customWidth="1"/>
    <col min="3572" max="3573" width="10.7109375" style="1" customWidth="1"/>
    <col min="3574" max="3574" width="8.5703125" style="1" customWidth="1"/>
    <col min="3575" max="3575" width="30.7109375" style="1" customWidth="1"/>
    <col min="3576" max="3576" width="21.7109375" style="1" customWidth="1"/>
    <col min="3577" max="3582" width="0" style="1" hidden="1" customWidth="1"/>
    <col min="3583" max="3750" width="10.7109375" style="1"/>
    <col min="3751" max="3751" width="7.42578125" style="1" customWidth="1"/>
    <col min="3752" max="3752" width="6.140625" style="1" customWidth="1"/>
    <col min="3753" max="3753" width="21" style="1" customWidth="1"/>
    <col min="3754" max="3765" width="0" style="1" hidden="1" customWidth="1"/>
    <col min="3766" max="3766" width="12.140625" style="1" customWidth="1"/>
    <col min="3767" max="3767" width="21.28515625" style="1" customWidth="1"/>
    <col min="3768" max="3768" width="9.5703125" style="1" customWidth="1"/>
    <col min="3769" max="3769" width="39.140625" style="1" customWidth="1"/>
    <col min="3770" max="3770" width="40.85546875" style="1" customWidth="1"/>
    <col min="3771" max="3771" width="8.140625" style="1" customWidth="1"/>
    <col min="3772" max="3812" width="0" style="1" hidden="1" customWidth="1"/>
    <col min="3813" max="3813" width="15.140625" style="1" customWidth="1"/>
    <col min="3814" max="3814" width="16.5703125" style="1" customWidth="1"/>
    <col min="3815" max="3815" width="15.85546875" style="1" customWidth="1"/>
    <col min="3816" max="3816" width="18.7109375" style="1" customWidth="1"/>
    <col min="3817" max="3821" width="0" style="1" hidden="1" customWidth="1"/>
    <col min="3822" max="3822" width="19.28515625" style="1" customWidth="1"/>
    <col min="3823" max="3826" width="0" style="1" hidden="1" customWidth="1"/>
    <col min="3827" max="3827" width="24.140625" style="1" customWidth="1"/>
    <col min="3828" max="3829" width="10.7109375" style="1" customWidth="1"/>
    <col min="3830" max="3830" width="8.5703125" style="1" customWidth="1"/>
    <col min="3831" max="3831" width="30.7109375" style="1" customWidth="1"/>
    <col min="3832" max="3832" width="21.7109375" style="1" customWidth="1"/>
    <col min="3833" max="3838" width="0" style="1" hidden="1" customWidth="1"/>
    <col min="3839" max="4006" width="10.7109375" style="1"/>
    <col min="4007" max="4007" width="7.42578125" style="1" customWidth="1"/>
    <col min="4008" max="4008" width="6.140625" style="1" customWidth="1"/>
    <col min="4009" max="4009" width="21" style="1" customWidth="1"/>
    <col min="4010" max="4021" width="0" style="1" hidden="1" customWidth="1"/>
    <col min="4022" max="4022" width="12.140625" style="1" customWidth="1"/>
    <col min="4023" max="4023" width="21.28515625" style="1" customWidth="1"/>
    <col min="4024" max="4024" width="9.5703125" style="1" customWidth="1"/>
    <col min="4025" max="4025" width="39.140625" style="1" customWidth="1"/>
    <col min="4026" max="4026" width="40.85546875" style="1" customWidth="1"/>
    <col min="4027" max="4027" width="8.140625" style="1" customWidth="1"/>
    <col min="4028" max="4068" width="0" style="1" hidden="1" customWidth="1"/>
    <col min="4069" max="4069" width="15.140625" style="1" customWidth="1"/>
    <col min="4070" max="4070" width="16.5703125" style="1" customWidth="1"/>
    <col min="4071" max="4071" width="15.85546875" style="1" customWidth="1"/>
    <col min="4072" max="4072" width="18.7109375" style="1" customWidth="1"/>
    <col min="4073" max="4077" width="0" style="1" hidden="1" customWidth="1"/>
    <col min="4078" max="4078" width="19.28515625" style="1" customWidth="1"/>
    <col min="4079" max="4082" width="0" style="1" hidden="1" customWidth="1"/>
    <col min="4083" max="4083" width="24.140625" style="1" customWidth="1"/>
    <col min="4084" max="4085" width="10.7109375" style="1" customWidth="1"/>
    <col min="4086" max="4086" width="8.5703125" style="1" customWidth="1"/>
    <col min="4087" max="4087" width="30.7109375" style="1" customWidth="1"/>
    <col min="4088" max="4088" width="21.7109375" style="1" customWidth="1"/>
    <col min="4089" max="4094" width="0" style="1" hidden="1" customWidth="1"/>
    <col min="4095" max="4262" width="10.7109375" style="1"/>
    <col min="4263" max="4263" width="7.42578125" style="1" customWidth="1"/>
    <col min="4264" max="4264" width="6.140625" style="1" customWidth="1"/>
    <col min="4265" max="4265" width="21" style="1" customWidth="1"/>
    <col min="4266" max="4277" width="0" style="1" hidden="1" customWidth="1"/>
    <col min="4278" max="4278" width="12.140625" style="1" customWidth="1"/>
    <col min="4279" max="4279" width="21.28515625" style="1" customWidth="1"/>
    <col min="4280" max="4280" width="9.5703125" style="1" customWidth="1"/>
    <col min="4281" max="4281" width="39.140625" style="1" customWidth="1"/>
    <col min="4282" max="4282" width="40.85546875" style="1" customWidth="1"/>
    <col min="4283" max="4283" width="8.140625" style="1" customWidth="1"/>
    <col min="4284" max="4324" width="0" style="1" hidden="1" customWidth="1"/>
    <col min="4325" max="4325" width="15.140625" style="1" customWidth="1"/>
    <col min="4326" max="4326" width="16.5703125" style="1" customWidth="1"/>
    <col min="4327" max="4327" width="15.85546875" style="1" customWidth="1"/>
    <col min="4328" max="4328" width="18.7109375" style="1" customWidth="1"/>
    <col min="4329" max="4333" width="0" style="1" hidden="1" customWidth="1"/>
    <col min="4334" max="4334" width="19.28515625" style="1" customWidth="1"/>
    <col min="4335" max="4338" width="0" style="1" hidden="1" customWidth="1"/>
    <col min="4339" max="4339" width="24.140625" style="1" customWidth="1"/>
    <col min="4340" max="4341" width="10.7109375" style="1" customWidth="1"/>
    <col min="4342" max="4342" width="8.5703125" style="1" customWidth="1"/>
    <col min="4343" max="4343" width="30.7109375" style="1" customWidth="1"/>
    <col min="4344" max="4344" width="21.7109375" style="1" customWidth="1"/>
    <col min="4345" max="4350" width="0" style="1" hidden="1" customWidth="1"/>
    <col min="4351" max="4518" width="10.7109375" style="1"/>
    <col min="4519" max="4519" width="7.42578125" style="1" customWidth="1"/>
    <col min="4520" max="4520" width="6.140625" style="1" customWidth="1"/>
    <col min="4521" max="4521" width="21" style="1" customWidth="1"/>
    <col min="4522" max="4533" width="0" style="1" hidden="1" customWidth="1"/>
    <col min="4534" max="4534" width="12.140625" style="1" customWidth="1"/>
    <col min="4535" max="4535" width="21.28515625" style="1" customWidth="1"/>
    <col min="4536" max="4536" width="9.5703125" style="1" customWidth="1"/>
    <col min="4537" max="4537" width="39.140625" style="1" customWidth="1"/>
    <col min="4538" max="4538" width="40.85546875" style="1" customWidth="1"/>
    <col min="4539" max="4539" width="8.140625" style="1" customWidth="1"/>
    <col min="4540" max="4580" width="0" style="1" hidden="1" customWidth="1"/>
    <col min="4581" max="4581" width="15.140625" style="1" customWidth="1"/>
    <col min="4582" max="4582" width="16.5703125" style="1" customWidth="1"/>
    <col min="4583" max="4583" width="15.85546875" style="1" customWidth="1"/>
    <col min="4584" max="4584" width="18.7109375" style="1" customWidth="1"/>
    <col min="4585" max="4589" width="0" style="1" hidden="1" customWidth="1"/>
    <col min="4590" max="4590" width="19.28515625" style="1" customWidth="1"/>
    <col min="4591" max="4594" width="0" style="1" hidden="1" customWidth="1"/>
    <col min="4595" max="4595" width="24.140625" style="1" customWidth="1"/>
    <col min="4596" max="4597" width="10.7109375" style="1" customWidth="1"/>
    <col min="4598" max="4598" width="8.5703125" style="1" customWidth="1"/>
    <col min="4599" max="4599" width="30.7109375" style="1" customWidth="1"/>
    <col min="4600" max="4600" width="21.7109375" style="1" customWidth="1"/>
    <col min="4601" max="4606" width="0" style="1" hidden="1" customWidth="1"/>
    <col min="4607" max="4774" width="10.7109375" style="1"/>
    <col min="4775" max="4775" width="7.42578125" style="1" customWidth="1"/>
    <col min="4776" max="4776" width="6.140625" style="1" customWidth="1"/>
    <col min="4777" max="4777" width="21" style="1" customWidth="1"/>
    <col min="4778" max="4789" width="0" style="1" hidden="1" customWidth="1"/>
    <col min="4790" max="4790" width="12.140625" style="1" customWidth="1"/>
    <col min="4791" max="4791" width="21.28515625" style="1" customWidth="1"/>
    <col min="4792" max="4792" width="9.5703125" style="1" customWidth="1"/>
    <col min="4793" max="4793" width="39.140625" style="1" customWidth="1"/>
    <col min="4794" max="4794" width="40.85546875" style="1" customWidth="1"/>
    <col min="4795" max="4795" width="8.140625" style="1" customWidth="1"/>
    <col min="4796" max="4836" width="0" style="1" hidden="1" customWidth="1"/>
    <col min="4837" max="4837" width="15.140625" style="1" customWidth="1"/>
    <col min="4838" max="4838" width="16.5703125" style="1" customWidth="1"/>
    <col min="4839" max="4839" width="15.85546875" style="1" customWidth="1"/>
    <col min="4840" max="4840" width="18.7109375" style="1" customWidth="1"/>
    <col min="4841" max="4845" width="0" style="1" hidden="1" customWidth="1"/>
    <col min="4846" max="4846" width="19.28515625" style="1" customWidth="1"/>
    <col min="4847" max="4850" width="0" style="1" hidden="1" customWidth="1"/>
    <col min="4851" max="4851" width="24.140625" style="1" customWidth="1"/>
    <col min="4852" max="4853" width="10.7109375" style="1" customWidth="1"/>
    <col min="4854" max="4854" width="8.5703125" style="1" customWidth="1"/>
    <col min="4855" max="4855" width="30.7109375" style="1" customWidth="1"/>
    <col min="4856" max="4856" width="21.7109375" style="1" customWidth="1"/>
    <col min="4857" max="4862" width="0" style="1" hidden="1" customWidth="1"/>
    <col min="4863" max="5030" width="10.7109375" style="1"/>
    <col min="5031" max="5031" width="7.42578125" style="1" customWidth="1"/>
    <col min="5032" max="5032" width="6.140625" style="1" customWidth="1"/>
    <col min="5033" max="5033" width="21" style="1" customWidth="1"/>
    <col min="5034" max="5045" width="0" style="1" hidden="1" customWidth="1"/>
    <col min="5046" max="5046" width="12.140625" style="1" customWidth="1"/>
    <col min="5047" max="5047" width="21.28515625" style="1" customWidth="1"/>
    <col min="5048" max="5048" width="9.5703125" style="1" customWidth="1"/>
    <col min="5049" max="5049" width="39.140625" style="1" customWidth="1"/>
    <col min="5050" max="5050" width="40.85546875" style="1" customWidth="1"/>
    <col min="5051" max="5051" width="8.140625" style="1" customWidth="1"/>
    <col min="5052" max="5092" width="0" style="1" hidden="1" customWidth="1"/>
    <col min="5093" max="5093" width="15.140625" style="1" customWidth="1"/>
    <col min="5094" max="5094" width="16.5703125" style="1" customWidth="1"/>
    <col min="5095" max="5095" width="15.85546875" style="1" customWidth="1"/>
    <col min="5096" max="5096" width="18.7109375" style="1" customWidth="1"/>
    <col min="5097" max="5101" width="0" style="1" hidden="1" customWidth="1"/>
    <col min="5102" max="5102" width="19.28515625" style="1" customWidth="1"/>
    <col min="5103" max="5106" width="0" style="1" hidden="1" customWidth="1"/>
    <col min="5107" max="5107" width="24.140625" style="1" customWidth="1"/>
    <col min="5108" max="5109" width="10.7109375" style="1" customWidth="1"/>
    <col min="5110" max="5110" width="8.5703125" style="1" customWidth="1"/>
    <col min="5111" max="5111" width="30.7109375" style="1" customWidth="1"/>
    <col min="5112" max="5112" width="21.7109375" style="1" customWidth="1"/>
    <col min="5113" max="5118" width="0" style="1" hidden="1" customWidth="1"/>
    <col min="5119" max="5286" width="10.7109375" style="1"/>
    <col min="5287" max="5287" width="7.42578125" style="1" customWidth="1"/>
    <col min="5288" max="5288" width="6.140625" style="1" customWidth="1"/>
    <col min="5289" max="5289" width="21" style="1" customWidth="1"/>
    <col min="5290" max="5301" width="0" style="1" hidden="1" customWidth="1"/>
    <col min="5302" max="5302" width="12.140625" style="1" customWidth="1"/>
    <col min="5303" max="5303" width="21.28515625" style="1" customWidth="1"/>
    <col min="5304" max="5304" width="9.5703125" style="1" customWidth="1"/>
    <col min="5305" max="5305" width="39.140625" style="1" customWidth="1"/>
    <col min="5306" max="5306" width="40.85546875" style="1" customWidth="1"/>
    <col min="5307" max="5307" width="8.140625" style="1" customWidth="1"/>
    <col min="5308" max="5348" width="0" style="1" hidden="1" customWidth="1"/>
    <col min="5349" max="5349" width="15.140625" style="1" customWidth="1"/>
    <col min="5350" max="5350" width="16.5703125" style="1" customWidth="1"/>
    <col min="5351" max="5351" width="15.85546875" style="1" customWidth="1"/>
    <col min="5352" max="5352" width="18.7109375" style="1" customWidth="1"/>
    <col min="5353" max="5357" width="0" style="1" hidden="1" customWidth="1"/>
    <col min="5358" max="5358" width="19.28515625" style="1" customWidth="1"/>
    <col min="5359" max="5362" width="0" style="1" hidden="1" customWidth="1"/>
    <col min="5363" max="5363" width="24.140625" style="1" customWidth="1"/>
    <col min="5364" max="5365" width="10.7109375" style="1" customWidth="1"/>
    <col min="5366" max="5366" width="8.5703125" style="1" customWidth="1"/>
    <col min="5367" max="5367" width="30.7109375" style="1" customWidth="1"/>
    <col min="5368" max="5368" width="21.7109375" style="1" customWidth="1"/>
    <col min="5369" max="5374" width="0" style="1" hidden="1" customWidth="1"/>
    <col min="5375" max="5542" width="10.7109375" style="1"/>
    <col min="5543" max="5543" width="7.42578125" style="1" customWidth="1"/>
    <col min="5544" max="5544" width="6.140625" style="1" customWidth="1"/>
    <col min="5545" max="5545" width="21" style="1" customWidth="1"/>
    <col min="5546" max="5557" width="0" style="1" hidden="1" customWidth="1"/>
    <col min="5558" max="5558" width="12.140625" style="1" customWidth="1"/>
    <col min="5559" max="5559" width="21.28515625" style="1" customWidth="1"/>
    <col min="5560" max="5560" width="9.5703125" style="1" customWidth="1"/>
    <col min="5561" max="5561" width="39.140625" style="1" customWidth="1"/>
    <col min="5562" max="5562" width="40.85546875" style="1" customWidth="1"/>
    <col min="5563" max="5563" width="8.140625" style="1" customWidth="1"/>
    <col min="5564" max="5604" width="0" style="1" hidden="1" customWidth="1"/>
    <col min="5605" max="5605" width="15.140625" style="1" customWidth="1"/>
    <col min="5606" max="5606" width="16.5703125" style="1" customWidth="1"/>
    <col min="5607" max="5607" width="15.85546875" style="1" customWidth="1"/>
    <col min="5608" max="5608" width="18.7109375" style="1" customWidth="1"/>
    <col min="5609" max="5613" width="0" style="1" hidden="1" customWidth="1"/>
    <col min="5614" max="5614" width="19.28515625" style="1" customWidth="1"/>
    <col min="5615" max="5618" width="0" style="1" hidden="1" customWidth="1"/>
    <col min="5619" max="5619" width="24.140625" style="1" customWidth="1"/>
    <col min="5620" max="5621" width="10.7109375" style="1" customWidth="1"/>
    <col min="5622" max="5622" width="8.5703125" style="1" customWidth="1"/>
    <col min="5623" max="5623" width="30.7109375" style="1" customWidth="1"/>
    <col min="5624" max="5624" width="21.7109375" style="1" customWidth="1"/>
    <col min="5625" max="5630" width="0" style="1" hidden="1" customWidth="1"/>
    <col min="5631" max="5798" width="10.7109375" style="1"/>
    <col min="5799" max="5799" width="7.42578125" style="1" customWidth="1"/>
    <col min="5800" max="5800" width="6.140625" style="1" customWidth="1"/>
    <col min="5801" max="5801" width="21" style="1" customWidth="1"/>
    <col min="5802" max="5813" width="0" style="1" hidden="1" customWidth="1"/>
    <col min="5814" max="5814" width="12.140625" style="1" customWidth="1"/>
    <col min="5815" max="5815" width="21.28515625" style="1" customWidth="1"/>
    <col min="5816" max="5816" width="9.5703125" style="1" customWidth="1"/>
    <col min="5817" max="5817" width="39.140625" style="1" customWidth="1"/>
    <col min="5818" max="5818" width="40.85546875" style="1" customWidth="1"/>
    <col min="5819" max="5819" width="8.140625" style="1" customWidth="1"/>
    <col min="5820" max="5860" width="0" style="1" hidden="1" customWidth="1"/>
    <col min="5861" max="5861" width="15.140625" style="1" customWidth="1"/>
    <col min="5862" max="5862" width="16.5703125" style="1" customWidth="1"/>
    <col min="5863" max="5863" width="15.85546875" style="1" customWidth="1"/>
    <col min="5864" max="5864" width="18.7109375" style="1" customWidth="1"/>
    <col min="5865" max="5869" width="0" style="1" hidden="1" customWidth="1"/>
    <col min="5870" max="5870" width="19.28515625" style="1" customWidth="1"/>
    <col min="5871" max="5874" width="0" style="1" hidden="1" customWidth="1"/>
    <col min="5875" max="5875" width="24.140625" style="1" customWidth="1"/>
    <col min="5876" max="5877" width="10.7109375" style="1" customWidth="1"/>
    <col min="5878" max="5878" width="8.5703125" style="1" customWidth="1"/>
    <col min="5879" max="5879" width="30.7109375" style="1" customWidth="1"/>
    <col min="5880" max="5880" width="21.7109375" style="1" customWidth="1"/>
    <col min="5881" max="5886" width="0" style="1" hidden="1" customWidth="1"/>
    <col min="5887" max="6054" width="10.7109375" style="1"/>
    <col min="6055" max="6055" width="7.42578125" style="1" customWidth="1"/>
    <col min="6056" max="6056" width="6.140625" style="1" customWidth="1"/>
    <col min="6057" max="6057" width="21" style="1" customWidth="1"/>
    <col min="6058" max="6069" width="0" style="1" hidden="1" customWidth="1"/>
    <col min="6070" max="6070" width="12.140625" style="1" customWidth="1"/>
    <col min="6071" max="6071" width="21.28515625" style="1" customWidth="1"/>
    <col min="6072" max="6072" width="9.5703125" style="1" customWidth="1"/>
    <col min="6073" max="6073" width="39.140625" style="1" customWidth="1"/>
    <col min="6074" max="6074" width="40.85546875" style="1" customWidth="1"/>
    <col min="6075" max="6075" width="8.140625" style="1" customWidth="1"/>
    <col min="6076" max="6116" width="0" style="1" hidden="1" customWidth="1"/>
    <col min="6117" max="6117" width="15.140625" style="1" customWidth="1"/>
    <col min="6118" max="6118" width="16.5703125" style="1" customWidth="1"/>
    <col min="6119" max="6119" width="15.85546875" style="1" customWidth="1"/>
    <col min="6120" max="6120" width="18.7109375" style="1" customWidth="1"/>
    <col min="6121" max="6125" width="0" style="1" hidden="1" customWidth="1"/>
    <col min="6126" max="6126" width="19.28515625" style="1" customWidth="1"/>
    <col min="6127" max="6130" width="0" style="1" hidden="1" customWidth="1"/>
    <col min="6131" max="6131" width="24.140625" style="1" customWidth="1"/>
    <col min="6132" max="6133" width="10.7109375" style="1" customWidth="1"/>
    <col min="6134" max="6134" width="8.5703125" style="1" customWidth="1"/>
    <col min="6135" max="6135" width="30.7109375" style="1" customWidth="1"/>
    <col min="6136" max="6136" width="21.7109375" style="1" customWidth="1"/>
    <col min="6137" max="6142" width="0" style="1" hidden="1" customWidth="1"/>
    <col min="6143" max="6310" width="10.7109375" style="1"/>
    <col min="6311" max="6311" width="7.42578125" style="1" customWidth="1"/>
    <col min="6312" max="6312" width="6.140625" style="1" customWidth="1"/>
    <col min="6313" max="6313" width="21" style="1" customWidth="1"/>
    <col min="6314" max="6325" width="0" style="1" hidden="1" customWidth="1"/>
    <col min="6326" max="6326" width="12.140625" style="1" customWidth="1"/>
    <col min="6327" max="6327" width="21.28515625" style="1" customWidth="1"/>
    <col min="6328" max="6328" width="9.5703125" style="1" customWidth="1"/>
    <col min="6329" max="6329" width="39.140625" style="1" customWidth="1"/>
    <col min="6330" max="6330" width="40.85546875" style="1" customWidth="1"/>
    <col min="6331" max="6331" width="8.140625" style="1" customWidth="1"/>
    <col min="6332" max="6372" width="0" style="1" hidden="1" customWidth="1"/>
    <col min="6373" max="6373" width="15.140625" style="1" customWidth="1"/>
    <col min="6374" max="6374" width="16.5703125" style="1" customWidth="1"/>
    <col min="6375" max="6375" width="15.85546875" style="1" customWidth="1"/>
    <col min="6376" max="6376" width="18.7109375" style="1" customWidth="1"/>
    <col min="6377" max="6381" width="0" style="1" hidden="1" customWidth="1"/>
    <col min="6382" max="6382" width="19.28515625" style="1" customWidth="1"/>
    <col min="6383" max="6386" width="0" style="1" hidden="1" customWidth="1"/>
    <col min="6387" max="6387" width="24.140625" style="1" customWidth="1"/>
    <col min="6388" max="6389" width="10.7109375" style="1" customWidth="1"/>
    <col min="6390" max="6390" width="8.5703125" style="1" customWidth="1"/>
    <col min="6391" max="6391" width="30.7109375" style="1" customWidth="1"/>
    <col min="6392" max="6392" width="21.7109375" style="1" customWidth="1"/>
    <col min="6393" max="6398" width="0" style="1" hidden="1" customWidth="1"/>
    <col min="6399" max="6566" width="10.7109375" style="1"/>
    <col min="6567" max="6567" width="7.42578125" style="1" customWidth="1"/>
    <col min="6568" max="6568" width="6.140625" style="1" customWidth="1"/>
    <col min="6569" max="6569" width="21" style="1" customWidth="1"/>
    <col min="6570" max="6581" width="0" style="1" hidden="1" customWidth="1"/>
    <col min="6582" max="6582" width="12.140625" style="1" customWidth="1"/>
    <col min="6583" max="6583" width="21.28515625" style="1" customWidth="1"/>
    <col min="6584" max="6584" width="9.5703125" style="1" customWidth="1"/>
    <col min="6585" max="6585" width="39.140625" style="1" customWidth="1"/>
    <col min="6586" max="6586" width="40.85546875" style="1" customWidth="1"/>
    <col min="6587" max="6587" width="8.140625" style="1" customWidth="1"/>
    <col min="6588" max="6628" width="0" style="1" hidden="1" customWidth="1"/>
    <col min="6629" max="6629" width="15.140625" style="1" customWidth="1"/>
    <col min="6630" max="6630" width="16.5703125" style="1" customWidth="1"/>
    <col min="6631" max="6631" width="15.85546875" style="1" customWidth="1"/>
    <col min="6632" max="6632" width="18.7109375" style="1" customWidth="1"/>
    <col min="6633" max="6637" width="0" style="1" hidden="1" customWidth="1"/>
    <col min="6638" max="6638" width="19.28515625" style="1" customWidth="1"/>
    <col min="6639" max="6642" width="0" style="1" hidden="1" customWidth="1"/>
    <col min="6643" max="6643" width="24.140625" style="1" customWidth="1"/>
    <col min="6644" max="6645" width="10.7109375" style="1" customWidth="1"/>
    <col min="6646" max="6646" width="8.5703125" style="1" customWidth="1"/>
    <col min="6647" max="6647" width="30.7109375" style="1" customWidth="1"/>
    <col min="6648" max="6648" width="21.7109375" style="1" customWidth="1"/>
    <col min="6649" max="6654" width="0" style="1" hidden="1" customWidth="1"/>
    <col min="6655" max="6822" width="10.7109375" style="1"/>
    <col min="6823" max="6823" width="7.42578125" style="1" customWidth="1"/>
    <col min="6824" max="6824" width="6.140625" style="1" customWidth="1"/>
    <col min="6825" max="6825" width="21" style="1" customWidth="1"/>
    <col min="6826" max="6837" width="0" style="1" hidden="1" customWidth="1"/>
    <col min="6838" max="6838" width="12.140625" style="1" customWidth="1"/>
    <col min="6839" max="6839" width="21.28515625" style="1" customWidth="1"/>
    <col min="6840" max="6840" width="9.5703125" style="1" customWidth="1"/>
    <col min="6841" max="6841" width="39.140625" style="1" customWidth="1"/>
    <col min="6842" max="6842" width="40.85546875" style="1" customWidth="1"/>
    <col min="6843" max="6843" width="8.140625" style="1" customWidth="1"/>
    <col min="6844" max="6884" width="0" style="1" hidden="1" customWidth="1"/>
    <col min="6885" max="6885" width="15.140625" style="1" customWidth="1"/>
    <col min="6886" max="6886" width="16.5703125" style="1" customWidth="1"/>
    <col min="6887" max="6887" width="15.85546875" style="1" customWidth="1"/>
    <col min="6888" max="6888" width="18.7109375" style="1" customWidth="1"/>
    <col min="6889" max="6893" width="0" style="1" hidden="1" customWidth="1"/>
    <col min="6894" max="6894" width="19.28515625" style="1" customWidth="1"/>
    <col min="6895" max="6898" width="0" style="1" hidden="1" customWidth="1"/>
    <col min="6899" max="6899" width="24.140625" style="1" customWidth="1"/>
    <col min="6900" max="6901" width="10.7109375" style="1" customWidth="1"/>
    <col min="6902" max="6902" width="8.5703125" style="1" customWidth="1"/>
    <col min="6903" max="6903" width="30.7109375" style="1" customWidth="1"/>
    <col min="6904" max="6904" width="21.7109375" style="1" customWidth="1"/>
    <col min="6905" max="6910" width="0" style="1" hidden="1" customWidth="1"/>
    <col min="6911" max="7078" width="10.7109375" style="1"/>
    <col min="7079" max="7079" width="7.42578125" style="1" customWidth="1"/>
    <col min="7080" max="7080" width="6.140625" style="1" customWidth="1"/>
    <col min="7081" max="7081" width="21" style="1" customWidth="1"/>
    <col min="7082" max="7093" width="0" style="1" hidden="1" customWidth="1"/>
    <col min="7094" max="7094" width="12.140625" style="1" customWidth="1"/>
    <col min="7095" max="7095" width="21.28515625" style="1" customWidth="1"/>
    <col min="7096" max="7096" width="9.5703125" style="1" customWidth="1"/>
    <col min="7097" max="7097" width="39.140625" style="1" customWidth="1"/>
    <col min="7098" max="7098" width="40.85546875" style="1" customWidth="1"/>
    <col min="7099" max="7099" width="8.140625" style="1" customWidth="1"/>
    <col min="7100" max="7140" width="0" style="1" hidden="1" customWidth="1"/>
    <col min="7141" max="7141" width="15.140625" style="1" customWidth="1"/>
    <col min="7142" max="7142" width="16.5703125" style="1" customWidth="1"/>
    <col min="7143" max="7143" width="15.85546875" style="1" customWidth="1"/>
    <col min="7144" max="7144" width="18.7109375" style="1" customWidth="1"/>
    <col min="7145" max="7149" width="0" style="1" hidden="1" customWidth="1"/>
    <col min="7150" max="7150" width="19.28515625" style="1" customWidth="1"/>
    <col min="7151" max="7154" width="0" style="1" hidden="1" customWidth="1"/>
    <col min="7155" max="7155" width="24.140625" style="1" customWidth="1"/>
    <col min="7156" max="7157" width="10.7109375" style="1" customWidth="1"/>
    <col min="7158" max="7158" width="8.5703125" style="1" customWidth="1"/>
    <col min="7159" max="7159" width="30.7109375" style="1" customWidth="1"/>
    <col min="7160" max="7160" width="21.7109375" style="1" customWidth="1"/>
    <col min="7161" max="7166" width="0" style="1" hidden="1" customWidth="1"/>
    <col min="7167" max="7334" width="10.7109375" style="1"/>
    <col min="7335" max="7335" width="7.42578125" style="1" customWidth="1"/>
    <col min="7336" max="7336" width="6.140625" style="1" customWidth="1"/>
    <col min="7337" max="7337" width="21" style="1" customWidth="1"/>
    <col min="7338" max="7349" width="0" style="1" hidden="1" customWidth="1"/>
    <col min="7350" max="7350" width="12.140625" style="1" customWidth="1"/>
    <col min="7351" max="7351" width="21.28515625" style="1" customWidth="1"/>
    <col min="7352" max="7352" width="9.5703125" style="1" customWidth="1"/>
    <col min="7353" max="7353" width="39.140625" style="1" customWidth="1"/>
    <col min="7354" max="7354" width="40.85546875" style="1" customWidth="1"/>
    <col min="7355" max="7355" width="8.140625" style="1" customWidth="1"/>
    <col min="7356" max="7396" width="0" style="1" hidden="1" customWidth="1"/>
    <col min="7397" max="7397" width="15.140625" style="1" customWidth="1"/>
    <col min="7398" max="7398" width="16.5703125" style="1" customWidth="1"/>
    <col min="7399" max="7399" width="15.85546875" style="1" customWidth="1"/>
    <col min="7400" max="7400" width="18.7109375" style="1" customWidth="1"/>
    <col min="7401" max="7405" width="0" style="1" hidden="1" customWidth="1"/>
    <col min="7406" max="7406" width="19.28515625" style="1" customWidth="1"/>
    <col min="7407" max="7410" width="0" style="1" hidden="1" customWidth="1"/>
    <col min="7411" max="7411" width="24.140625" style="1" customWidth="1"/>
    <col min="7412" max="7413" width="10.7109375" style="1" customWidth="1"/>
    <col min="7414" max="7414" width="8.5703125" style="1" customWidth="1"/>
    <col min="7415" max="7415" width="30.7109375" style="1" customWidth="1"/>
    <col min="7416" max="7416" width="21.7109375" style="1" customWidth="1"/>
    <col min="7417" max="7422" width="0" style="1" hidden="1" customWidth="1"/>
    <col min="7423" max="7590" width="10.7109375" style="1"/>
    <col min="7591" max="7591" width="7.42578125" style="1" customWidth="1"/>
    <col min="7592" max="7592" width="6.140625" style="1" customWidth="1"/>
    <col min="7593" max="7593" width="21" style="1" customWidth="1"/>
    <col min="7594" max="7605" width="0" style="1" hidden="1" customWidth="1"/>
    <col min="7606" max="7606" width="12.140625" style="1" customWidth="1"/>
    <col min="7607" max="7607" width="21.28515625" style="1" customWidth="1"/>
    <col min="7608" max="7608" width="9.5703125" style="1" customWidth="1"/>
    <col min="7609" max="7609" width="39.140625" style="1" customWidth="1"/>
    <col min="7610" max="7610" width="40.85546875" style="1" customWidth="1"/>
    <col min="7611" max="7611" width="8.140625" style="1" customWidth="1"/>
    <col min="7612" max="7652" width="0" style="1" hidden="1" customWidth="1"/>
    <col min="7653" max="7653" width="15.140625" style="1" customWidth="1"/>
    <col min="7654" max="7654" width="16.5703125" style="1" customWidth="1"/>
    <col min="7655" max="7655" width="15.85546875" style="1" customWidth="1"/>
    <col min="7656" max="7656" width="18.7109375" style="1" customWidth="1"/>
    <col min="7657" max="7661" width="0" style="1" hidden="1" customWidth="1"/>
    <col min="7662" max="7662" width="19.28515625" style="1" customWidth="1"/>
    <col min="7663" max="7666" width="0" style="1" hidden="1" customWidth="1"/>
    <col min="7667" max="7667" width="24.140625" style="1" customWidth="1"/>
    <col min="7668" max="7669" width="10.7109375" style="1" customWidth="1"/>
    <col min="7670" max="7670" width="8.5703125" style="1" customWidth="1"/>
    <col min="7671" max="7671" width="30.7109375" style="1" customWidth="1"/>
    <col min="7672" max="7672" width="21.7109375" style="1" customWidth="1"/>
    <col min="7673" max="7678" width="0" style="1" hidden="1" customWidth="1"/>
    <col min="7679" max="7846" width="10.7109375" style="1"/>
    <col min="7847" max="7847" width="7.42578125" style="1" customWidth="1"/>
    <col min="7848" max="7848" width="6.140625" style="1" customWidth="1"/>
    <col min="7849" max="7849" width="21" style="1" customWidth="1"/>
    <col min="7850" max="7861" width="0" style="1" hidden="1" customWidth="1"/>
    <col min="7862" max="7862" width="12.140625" style="1" customWidth="1"/>
    <col min="7863" max="7863" width="21.28515625" style="1" customWidth="1"/>
    <col min="7864" max="7864" width="9.5703125" style="1" customWidth="1"/>
    <col min="7865" max="7865" width="39.140625" style="1" customWidth="1"/>
    <col min="7866" max="7866" width="40.85546875" style="1" customWidth="1"/>
    <col min="7867" max="7867" width="8.140625" style="1" customWidth="1"/>
    <col min="7868" max="7908" width="0" style="1" hidden="1" customWidth="1"/>
    <col min="7909" max="7909" width="15.140625" style="1" customWidth="1"/>
    <col min="7910" max="7910" width="16.5703125" style="1" customWidth="1"/>
    <col min="7911" max="7911" width="15.85546875" style="1" customWidth="1"/>
    <col min="7912" max="7912" width="18.7109375" style="1" customWidth="1"/>
    <col min="7913" max="7917" width="0" style="1" hidden="1" customWidth="1"/>
    <col min="7918" max="7918" width="19.28515625" style="1" customWidth="1"/>
    <col min="7919" max="7922" width="0" style="1" hidden="1" customWidth="1"/>
    <col min="7923" max="7923" width="24.140625" style="1" customWidth="1"/>
    <col min="7924" max="7925" width="10.7109375" style="1" customWidth="1"/>
    <col min="7926" max="7926" width="8.5703125" style="1" customWidth="1"/>
    <col min="7927" max="7927" width="30.7109375" style="1" customWidth="1"/>
    <col min="7928" max="7928" width="21.7109375" style="1" customWidth="1"/>
    <col min="7929" max="7934" width="0" style="1" hidden="1" customWidth="1"/>
    <col min="7935" max="8102" width="10.7109375" style="1"/>
    <col min="8103" max="8103" width="7.42578125" style="1" customWidth="1"/>
    <col min="8104" max="8104" width="6.140625" style="1" customWidth="1"/>
    <col min="8105" max="8105" width="21" style="1" customWidth="1"/>
    <col min="8106" max="8117" width="0" style="1" hidden="1" customWidth="1"/>
    <col min="8118" max="8118" width="12.140625" style="1" customWidth="1"/>
    <col min="8119" max="8119" width="21.28515625" style="1" customWidth="1"/>
    <col min="8120" max="8120" width="9.5703125" style="1" customWidth="1"/>
    <col min="8121" max="8121" width="39.140625" style="1" customWidth="1"/>
    <col min="8122" max="8122" width="40.85546875" style="1" customWidth="1"/>
    <col min="8123" max="8123" width="8.140625" style="1" customWidth="1"/>
    <col min="8124" max="8164" width="0" style="1" hidden="1" customWidth="1"/>
    <col min="8165" max="8165" width="15.140625" style="1" customWidth="1"/>
    <col min="8166" max="8166" width="16.5703125" style="1" customWidth="1"/>
    <col min="8167" max="8167" width="15.85546875" style="1" customWidth="1"/>
    <col min="8168" max="8168" width="18.7109375" style="1" customWidth="1"/>
    <col min="8169" max="8173" width="0" style="1" hidden="1" customWidth="1"/>
    <col min="8174" max="8174" width="19.28515625" style="1" customWidth="1"/>
    <col min="8175" max="8178" width="0" style="1" hidden="1" customWidth="1"/>
    <col min="8179" max="8179" width="24.140625" style="1" customWidth="1"/>
    <col min="8180" max="8181" width="10.7109375" style="1" customWidth="1"/>
    <col min="8182" max="8182" width="8.5703125" style="1" customWidth="1"/>
    <col min="8183" max="8183" width="30.7109375" style="1" customWidth="1"/>
    <col min="8184" max="8184" width="21.7109375" style="1" customWidth="1"/>
    <col min="8185" max="8190" width="0" style="1" hidden="1" customWidth="1"/>
    <col min="8191" max="8358" width="10.7109375" style="1"/>
    <col min="8359" max="8359" width="7.42578125" style="1" customWidth="1"/>
    <col min="8360" max="8360" width="6.140625" style="1" customWidth="1"/>
    <col min="8361" max="8361" width="21" style="1" customWidth="1"/>
    <col min="8362" max="8373" width="0" style="1" hidden="1" customWidth="1"/>
    <col min="8374" max="8374" width="12.140625" style="1" customWidth="1"/>
    <col min="8375" max="8375" width="21.28515625" style="1" customWidth="1"/>
    <col min="8376" max="8376" width="9.5703125" style="1" customWidth="1"/>
    <col min="8377" max="8377" width="39.140625" style="1" customWidth="1"/>
    <col min="8378" max="8378" width="40.85546875" style="1" customWidth="1"/>
    <col min="8379" max="8379" width="8.140625" style="1" customWidth="1"/>
    <col min="8380" max="8420" width="0" style="1" hidden="1" customWidth="1"/>
    <col min="8421" max="8421" width="15.140625" style="1" customWidth="1"/>
    <col min="8422" max="8422" width="16.5703125" style="1" customWidth="1"/>
    <col min="8423" max="8423" width="15.85546875" style="1" customWidth="1"/>
    <col min="8424" max="8424" width="18.7109375" style="1" customWidth="1"/>
    <col min="8425" max="8429" width="0" style="1" hidden="1" customWidth="1"/>
    <col min="8430" max="8430" width="19.28515625" style="1" customWidth="1"/>
    <col min="8431" max="8434" width="0" style="1" hidden="1" customWidth="1"/>
    <col min="8435" max="8435" width="24.140625" style="1" customWidth="1"/>
    <col min="8436" max="8437" width="10.7109375" style="1" customWidth="1"/>
    <col min="8438" max="8438" width="8.5703125" style="1" customWidth="1"/>
    <col min="8439" max="8439" width="30.7109375" style="1" customWidth="1"/>
    <col min="8440" max="8440" width="21.7109375" style="1" customWidth="1"/>
    <col min="8441" max="8446" width="0" style="1" hidden="1" customWidth="1"/>
    <col min="8447" max="8614" width="10.7109375" style="1"/>
    <col min="8615" max="8615" width="7.42578125" style="1" customWidth="1"/>
    <col min="8616" max="8616" width="6.140625" style="1" customWidth="1"/>
    <col min="8617" max="8617" width="21" style="1" customWidth="1"/>
    <col min="8618" max="8629" width="0" style="1" hidden="1" customWidth="1"/>
    <col min="8630" max="8630" width="12.140625" style="1" customWidth="1"/>
    <col min="8631" max="8631" width="21.28515625" style="1" customWidth="1"/>
    <col min="8632" max="8632" width="9.5703125" style="1" customWidth="1"/>
    <col min="8633" max="8633" width="39.140625" style="1" customWidth="1"/>
    <col min="8634" max="8634" width="40.85546875" style="1" customWidth="1"/>
    <col min="8635" max="8635" width="8.140625" style="1" customWidth="1"/>
    <col min="8636" max="8676" width="0" style="1" hidden="1" customWidth="1"/>
    <col min="8677" max="8677" width="15.140625" style="1" customWidth="1"/>
    <col min="8678" max="8678" width="16.5703125" style="1" customWidth="1"/>
    <col min="8679" max="8679" width="15.85546875" style="1" customWidth="1"/>
    <col min="8680" max="8680" width="18.7109375" style="1" customWidth="1"/>
    <col min="8681" max="8685" width="0" style="1" hidden="1" customWidth="1"/>
    <col min="8686" max="8686" width="19.28515625" style="1" customWidth="1"/>
    <col min="8687" max="8690" width="0" style="1" hidden="1" customWidth="1"/>
    <col min="8691" max="8691" width="24.140625" style="1" customWidth="1"/>
    <col min="8692" max="8693" width="10.7109375" style="1" customWidth="1"/>
    <col min="8694" max="8694" width="8.5703125" style="1" customWidth="1"/>
    <col min="8695" max="8695" width="30.7109375" style="1" customWidth="1"/>
    <col min="8696" max="8696" width="21.7109375" style="1" customWidth="1"/>
    <col min="8697" max="8702" width="0" style="1" hidden="1" customWidth="1"/>
    <col min="8703" max="8870" width="10.7109375" style="1"/>
    <col min="8871" max="8871" width="7.42578125" style="1" customWidth="1"/>
    <col min="8872" max="8872" width="6.140625" style="1" customWidth="1"/>
    <col min="8873" max="8873" width="21" style="1" customWidth="1"/>
    <col min="8874" max="8885" width="0" style="1" hidden="1" customWidth="1"/>
    <col min="8886" max="8886" width="12.140625" style="1" customWidth="1"/>
    <col min="8887" max="8887" width="21.28515625" style="1" customWidth="1"/>
    <col min="8888" max="8888" width="9.5703125" style="1" customWidth="1"/>
    <col min="8889" max="8889" width="39.140625" style="1" customWidth="1"/>
    <col min="8890" max="8890" width="40.85546875" style="1" customWidth="1"/>
    <col min="8891" max="8891" width="8.140625" style="1" customWidth="1"/>
    <col min="8892" max="8932" width="0" style="1" hidden="1" customWidth="1"/>
    <col min="8933" max="8933" width="15.140625" style="1" customWidth="1"/>
    <col min="8934" max="8934" width="16.5703125" style="1" customWidth="1"/>
    <col min="8935" max="8935" width="15.85546875" style="1" customWidth="1"/>
    <col min="8936" max="8936" width="18.7109375" style="1" customWidth="1"/>
    <col min="8937" max="8941" width="0" style="1" hidden="1" customWidth="1"/>
    <col min="8942" max="8942" width="19.28515625" style="1" customWidth="1"/>
    <col min="8943" max="8946" width="0" style="1" hidden="1" customWidth="1"/>
    <col min="8947" max="8947" width="24.140625" style="1" customWidth="1"/>
    <col min="8948" max="8949" width="10.7109375" style="1" customWidth="1"/>
    <col min="8950" max="8950" width="8.5703125" style="1" customWidth="1"/>
    <col min="8951" max="8951" width="30.7109375" style="1" customWidth="1"/>
    <col min="8952" max="8952" width="21.7109375" style="1" customWidth="1"/>
    <col min="8953" max="8958" width="0" style="1" hidden="1" customWidth="1"/>
    <col min="8959" max="9126" width="10.7109375" style="1"/>
    <col min="9127" max="9127" width="7.42578125" style="1" customWidth="1"/>
    <col min="9128" max="9128" width="6.140625" style="1" customWidth="1"/>
    <col min="9129" max="9129" width="21" style="1" customWidth="1"/>
    <col min="9130" max="9141" width="0" style="1" hidden="1" customWidth="1"/>
    <col min="9142" max="9142" width="12.140625" style="1" customWidth="1"/>
    <col min="9143" max="9143" width="21.28515625" style="1" customWidth="1"/>
    <col min="9144" max="9144" width="9.5703125" style="1" customWidth="1"/>
    <col min="9145" max="9145" width="39.140625" style="1" customWidth="1"/>
    <col min="9146" max="9146" width="40.85546875" style="1" customWidth="1"/>
    <col min="9147" max="9147" width="8.140625" style="1" customWidth="1"/>
    <col min="9148" max="9188" width="0" style="1" hidden="1" customWidth="1"/>
    <col min="9189" max="9189" width="15.140625" style="1" customWidth="1"/>
    <col min="9190" max="9190" width="16.5703125" style="1" customWidth="1"/>
    <col min="9191" max="9191" width="15.85546875" style="1" customWidth="1"/>
    <col min="9192" max="9192" width="18.7109375" style="1" customWidth="1"/>
    <col min="9193" max="9197" width="0" style="1" hidden="1" customWidth="1"/>
    <col min="9198" max="9198" width="19.28515625" style="1" customWidth="1"/>
    <col min="9199" max="9202" width="0" style="1" hidden="1" customWidth="1"/>
    <col min="9203" max="9203" width="24.140625" style="1" customWidth="1"/>
    <col min="9204" max="9205" width="10.7109375" style="1" customWidth="1"/>
    <col min="9206" max="9206" width="8.5703125" style="1" customWidth="1"/>
    <col min="9207" max="9207" width="30.7109375" style="1" customWidth="1"/>
    <col min="9208" max="9208" width="21.7109375" style="1" customWidth="1"/>
    <col min="9209" max="9214" width="0" style="1" hidden="1" customWidth="1"/>
    <col min="9215" max="9382" width="10.7109375" style="1"/>
    <col min="9383" max="9383" width="7.42578125" style="1" customWidth="1"/>
    <col min="9384" max="9384" width="6.140625" style="1" customWidth="1"/>
    <col min="9385" max="9385" width="21" style="1" customWidth="1"/>
    <col min="9386" max="9397" width="0" style="1" hidden="1" customWidth="1"/>
    <col min="9398" max="9398" width="12.140625" style="1" customWidth="1"/>
    <col min="9399" max="9399" width="21.28515625" style="1" customWidth="1"/>
    <col min="9400" max="9400" width="9.5703125" style="1" customWidth="1"/>
    <col min="9401" max="9401" width="39.140625" style="1" customWidth="1"/>
    <col min="9402" max="9402" width="40.85546875" style="1" customWidth="1"/>
    <col min="9403" max="9403" width="8.140625" style="1" customWidth="1"/>
    <col min="9404" max="9444" width="0" style="1" hidden="1" customWidth="1"/>
    <col min="9445" max="9445" width="15.140625" style="1" customWidth="1"/>
    <col min="9446" max="9446" width="16.5703125" style="1" customWidth="1"/>
    <col min="9447" max="9447" width="15.85546875" style="1" customWidth="1"/>
    <col min="9448" max="9448" width="18.7109375" style="1" customWidth="1"/>
    <col min="9449" max="9453" width="0" style="1" hidden="1" customWidth="1"/>
    <col min="9454" max="9454" width="19.28515625" style="1" customWidth="1"/>
    <col min="9455" max="9458" width="0" style="1" hidden="1" customWidth="1"/>
    <col min="9459" max="9459" width="24.140625" style="1" customWidth="1"/>
    <col min="9460" max="9461" width="10.7109375" style="1" customWidth="1"/>
    <col min="9462" max="9462" width="8.5703125" style="1" customWidth="1"/>
    <col min="9463" max="9463" width="30.7109375" style="1" customWidth="1"/>
    <col min="9464" max="9464" width="21.7109375" style="1" customWidth="1"/>
    <col min="9465" max="9470" width="0" style="1" hidden="1" customWidth="1"/>
    <col min="9471" max="9638" width="10.7109375" style="1"/>
    <col min="9639" max="9639" width="7.42578125" style="1" customWidth="1"/>
    <col min="9640" max="9640" width="6.140625" style="1" customWidth="1"/>
    <col min="9641" max="9641" width="21" style="1" customWidth="1"/>
    <col min="9642" max="9653" width="0" style="1" hidden="1" customWidth="1"/>
    <col min="9654" max="9654" width="12.140625" style="1" customWidth="1"/>
    <col min="9655" max="9655" width="21.28515625" style="1" customWidth="1"/>
    <col min="9656" max="9656" width="9.5703125" style="1" customWidth="1"/>
    <col min="9657" max="9657" width="39.140625" style="1" customWidth="1"/>
    <col min="9658" max="9658" width="40.85546875" style="1" customWidth="1"/>
    <col min="9659" max="9659" width="8.140625" style="1" customWidth="1"/>
    <col min="9660" max="9700" width="0" style="1" hidden="1" customWidth="1"/>
    <col min="9701" max="9701" width="15.140625" style="1" customWidth="1"/>
    <col min="9702" max="9702" width="16.5703125" style="1" customWidth="1"/>
    <col min="9703" max="9703" width="15.85546875" style="1" customWidth="1"/>
    <col min="9704" max="9704" width="18.7109375" style="1" customWidth="1"/>
    <col min="9705" max="9709" width="0" style="1" hidden="1" customWidth="1"/>
    <col min="9710" max="9710" width="19.28515625" style="1" customWidth="1"/>
    <col min="9711" max="9714" width="0" style="1" hidden="1" customWidth="1"/>
    <col min="9715" max="9715" width="24.140625" style="1" customWidth="1"/>
    <col min="9716" max="9717" width="10.7109375" style="1" customWidth="1"/>
    <col min="9718" max="9718" width="8.5703125" style="1" customWidth="1"/>
    <col min="9719" max="9719" width="30.7109375" style="1" customWidth="1"/>
    <col min="9720" max="9720" width="21.7109375" style="1" customWidth="1"/>
    <col min="9721" max="9726" width="0" style="1" hidden="1" customWidth="1"/>
    <col min="9727" max="9894" width="10.7109375" style="1"/>
    <col min="9895" max="9895" width="7.42578125" style="1" customWidth="1"/>
    <col min="9896" max="9896" width="6.140625" style="1" customWidth="1"/>
    <col min="9897" max="9897" width="21" style="1" customWidth="1"/>
    <col min="9898" max="9909" width="0" style="1" hidden="1" customWidth="1"/>
    <col min="9910" max="9910" width="12.140625" style="1" customWidth="1"/>
    <col min="9911" max="9911" width="21.28515625" style="1" customWidth="1"/>
    <col min="9912" max="9912" width="9.5703125" style="1" customWidth="1"/>
    <col min="9913" max="9913" width="39.140625" style="1" customWidth="1"/>
    <col min="9914" max="9914" width="40.85546875" style="1" customWidth="1"/>
    <col min="9915" max="9915" width="8.140625" style="1" customWidth="1"/>
    <col min="9916" max="9956" width="0" style="1" hidden="1" customWidth="1"/>
    <col min="9957" max="9957" width="15.140625" style="1" customWidth="1"/>
    <col min="9958" max="9958" width="16.5703125" style="1" customWidth="1"/>
    <col min="9959" max="9959" width="15.85546875" style="1" customWidth="1"/>
    <col min="9960" max="9960" width="18.7109375" style="1" customWidth="1"/>
    <col min="9961" max="9965" width="0" style="1" hidden="1" customWidth="1"/>
    <col min="9966" max="9966" width="19.28515625" style="1" customWidth="1"/>
    <col min="9967" max="9970" width="0" style="1" hidden="1" customWidth="1"/>
    <col min="9971" max="9971" width="24.140625" style="1" customWidth="1"/>
    <col min="9972" max="9973" width="10.7109375" style="1" customWidth="1"/>
    <col min="9974" max="9974" width="8.5703125" style="1" customWidth="1"/>
    <col min="9975" max="9975" width="30.7109375" style="1" customWidth="1"/>
    <col min="9976" max="9976" width="21.7109375" style="1" customWidth="1"/>
    <col min="9977" max="9982" width="0" style="1" hidden="1" customWidth="1"/>
    <col min="9983" max="10150" width="10.7109375" style="1"/>
    <col min="10151" max="10151" width="7.42578125" style="1" customWidth="1"/>
    <col min="10152" max="10152" width="6.140625" style="1" customWidth="1"/>
    <col min="10153" max="10153" width="21" style="1" customWidth="1"/>
    <col min="10154" max="10165" width="0" style="1" hidden="1" customWidth="1"/>
    <col min="10166" max="10166" width="12.140625" style="1" customWidth="1"/>
    <col min="10167" max="10167" width="21.28515625" style="1" customWidth="1"/>
    <col min="10168" max="10168" width="9.5703125" style="1" customWidth="1"/>
    <col min="10169" max="10169" width="39.140625" style="1" customWidth="1"/>
    <col min="10170" max="10170" width="40.85546875" style="1" customWidth="1"/>
    <col min="10171" max="10171" width="8.140625" style="1" customWidth="1"/>
    <col min="10172" max="10212" width="0" style="1" hidden="1" customWidth="1"/>
    <col min="10213" max="10213" width="15.140625" style="1" customWidth="1"/>
    <col min="10214" max="10214" width="16.5703125" style="1" customWidth="1"/>
    <col min="10215" max="10215" width="15.85546875" style="1" customWidth="1"/>
    <col min="10216" max="10216" width="18.7109375" style="1" customWidth="1"/>
    <col min="10217" max="10221" width="0" style="1" hidden="1" customWidth="1"/>
    <col min="10222" max="10222" width="19.28515625" style="1" customWidth="1"/>
    <col min="10223" max="10226" width="0" style="1" hidden="1" customWidth="1"/>
    <col min="10227" max="10227" width="24.140625" style="1" customWidth="1"/>
    <col min="10228" max="10229" width="10.7109375" style="1" customWidth="1"/>
    <col min="10230" max="10230" width="8.5703125" style="1" customWidth="1"/>
    <col min="10231" max="10231" width="30.7109375" style="1" customWidth="1"/>
    <col min="10232" max="10232" width="21.7109375" style="1" customWidth="1"/>
    <col min="10233" max="10238" width="0" style="1" hidden="1" customWidth="1"/>
    <col min="10239" max="10406" width="10.7109375" style="1"/>
    <col min="10407" max="10407" width="7.42578125" style="1" customWidth="1"/>
    <col min="10408" max="10408" width="6.140625" style="1" customWidth="1"/>
    <col min="10409" max="10409" width="21" style="1" customWidth="1"/>
    <col min="10410" max="10421" width="0" style="1" hidden="1" customWidth="1"/>
    <col min="10422" max="10422" width="12.140625" style="1" customWidth="1"/>
    <col min="10423" max="10423" width="21.28515625" style="1" customWidth="1"/>
    <col min="10424" max="10424" width="9.5703125" style="1" customWidth="1"/>
    <col min="10425" max="10425" width="39.140625" style="1" customWidth="1"/>
    <col min="10426" max="10426" width="40.85546875" style="1" customWidth="1"/>
    <col min="10427" max="10427" width="8.140625" style="1" customWidth="1"/>
    <col min="10428" max="10468" width="0" style="1" hidden="1" customWidth="1"/>
    <col min="10469" max="10469" width="15.140625" style="1" customWidth="1"/>
    <col min="10470" max="10470" width="16.5703125" style="1" customWidth="1"/>
    <col min="10471" max="10471" width="15.85546875" style="1" customWidth="1"/>
    <col min="10472" max="10472" width="18.7109375" style="1" customWidth="1"/>
    <col min="10473" max="10477" width="0" style="1" hidden="1" customWidth="1"/>
    <col min="10478" max="10478" width="19.28515625" style="1" customWidth="1"/>
    <col min="10479" max="10482" width="0" style="1" hidden="1" customWidth="1"/>
    <col min="10483" max="10483" width="24.140625" style="1" customWidth="1"/>
    <col min="10484" max="10485" width="10.7109375" style="1" customWidth="1"/>
    <col min="10486" max="10486" width="8.5703125" style="1" customWidth="1"/>
    <col min="10487" max="10487" width="30.7109375" style="1" customWidth="1"/>
    <col min="10488" max="10488" width="21.7109375" style="1" customWidth="1"/>
    <col min="10489" max="10494" width="0" style="1" hidden="1" customWidth="1"/>
    <col min="10495" max="10662" width="10.7109375" style="1"/>
    <col min="10663" max="10663" width="7.42578125" style="1" customWidth="1"/>
    <col min="10664" max="10664" width="6.140625" style="1" customWidth="1"/>
    <col min="10665" max="10665" width="21" style="1" customWidth="1"/>
    <col min="10666" max="10677" width="0" style="1" hidden="1" customWidth="1"/>
    <col min="10678" max="10678" width="12.140625" style="1" customWidth="1"/>
    <col min="10679" max="10679" width="21.28515625" style="1" customWidth="1"/>
    <col min="10680" max="10680" width="9.5703125" style="1" customWidth="1"/>
    <col min="10681" max="10681" width="39.140625" style="1" customWidth="1"/>
    <col min="10682" max="10682" width="40.85546875" style="1" customWidth="1"/>
    <col min="10683" max="10683" width="8.140625" style="1" customWidth="1"/>
    <col min="10684" max="10724" width="0" style="1" hidden="1" customWidth="1"/>
    <col min="10725" max="10725" width="15.140625" style="1" customWidth="1"/>
    <col min="10726" max="10726" width="16.5703125" style="1" customWidth="1"/>
    <col min="10727" max="10727" width="15.85546875" style="1" customWidth="1"/>
    <col min="10728" max="10728" width="18.7109375" style="1" customWidth="1"/>
    <col min="10729" max="10733" width="0" style="1" hidden="1" customWidth="1"/>
    <col min="10734" max="10734" width="19.28515625" style="1" customWidth="1"/>
    <col min="10735" max="10738" width="0" style="1" hidden="1" customWidth="1"/>
    <col min="10739" max="10739" width="24.140625" style="1" customWidth="1"/>
    <col min="10740" max="10741" width="10.7109375" style="1" customWidth="1"/>
    <col min="10742" max="10742" width="8.5703125" style="1" customWidth="1"/>
    <col min="10743" max="10743" width="30.7109375" style="1" customWidth="1"/>
    <col min="10744" max="10744" width="21.7109375" style="1" customWidth="1"/>
    <col min="10745" max="10750" width="0" style="1" hidden="1" customWidth="1"/>
    <col min="10751" max="10918" width="10.7109375" style="1"/>
    <col min="10919" max="10919" width="7.42578125" style="1" customWidth="1"/>
    <col min="10920" max="10920" width="6.140625" style="1" customWidth="1"/>
    <col min="10921" max="10921" width="21" style="1" customWidth="1"/>
    <col min="10922" max="10933" width="0" style="1" hidden="1" customWidth="1"/>
    <col min="10934" max="10934" width="12.140625" style="1" customWidth="1"/>
    <col min="10935" max="10935" width="21.28515625" style="1" customWidth="1"/>
    <col min="10936" max="10936" width="9.5703125" style="1" customWidth="1"/>
    <col min="10937" max="10937" width="39.140625" style="1" customWidth="1"/>
    <col min="10938" max="10938" width="40.85546875" style="1" customWidth="1"/>
    <col min="10939" max="10939" width="8.140625" style="1" customWidth="1"/>
    <col min="10940" max="10980" width="0" style="1" hidden="1" customWidth="1"/>
    <col min="10981" max="10981" width="15.140625" style="1" customWidth="1"/>
    <col min="10982" max="10982" width="16.5703125" style="1" customWidth="1"/>
    <col min="10983" max="10983" width="15.85546875" style="1" customWidth="1"/>
    <col min="10984" max="10984" width="18.7109375" style="1" customWidth="1"/>
    <col min="10985" max="10989" width="0" style="1" hidden="1" customWidth="1"/>
    <col min="10990" max="10990" width="19.28515625" style="1" customWidth="1"/>
    <col min="10991" max="10994" width="0" style="1" hidden="1" customWidth="1"/>
    <col min="10995" max="10995" width="24.140625" style="1" customWidth="1"/>
    <col min="10996" max="10997" width="10.7109375" style="1" customWidth="1"/>
    <col min="10998" max="10998" width="8.5703125" style="1" customWidth="1"/>
    <col min="10999" max="10999" width="30.7109375" style="1" customWidth="1"/>
    <col min="11000" max="11000" width="21.7109375" style="1" customWidth="1"/>
    <col min="11001" max="11006" width="0" style="1" hidden="1" customWidth="1"/>
    <col min="11007" max="11174" width="10.7109375" style="1"/>
    <col min="11175" max="11175" width="7.42578125" style="1" customWidth="1"/>
    <col min="11176" max="11176" width="6.140625" style="1" customWidth="1"/>
    <col min="11177" max="11177" width="21" style="1" customWidth="1"/>
    <col min="11178" max="11189" width="0" style="1" hidden="1" customWidth="1"/>
    <col min="11190" max="11190" width="12.140625" style="1" customWidth="1"/>
    <col min="11191" max="11191" width="21.28515625" style="1" customWidth="1"/>
    <col min="11192" max="11192" width="9.5703125" style="1" customWidth="1"/>
    <col min="11193" max="11193" width="39.140625" style="1" customWidth="1"/>
    <col min="11194" max="11194" width="40.85546875" style="1" customWidth="1"/>
    <col min="11195" max="11195" width="8.140625" style="1" customWidth="1"/>
    <col min="11196" max="11236" width="0" style="1" hidden="1" customWidth="1"/>
    <col min="11237" max="11237" width="15.140625" style="1" customWidth="1"/>
    <col min="11238" max="11238" width="16.5703125" style="1" customWidth="1"/>
    <col min="11239" max="11239" width="15.85546875" style="1" customWidth="1"/>
    <col min="11240" max="11240" width="18.7109375" style="1" customWidth="1"/>
    <col min="11241" max="11245" width="0" style="1" hidden="1" customWidth="1"/>
    <col min="11246" max="11246" width="19.28515625" style="1" customWidth="1"/>
    <col min="11247" max="11250" width="0" style="1" hidden="1" customWidth="1"/>
    <col min="11251" max="11251" width="24.140625" style="1" customWidth="1"/>
    <col min="11252" max="11253" width="10.7109375" style="1" customWidth="1"/>
    <col min="11254" max="11254" width="8.5703125" style="1" customWidth="1"/>
    <col min="11255" max="11255" width="30.7109375" style="1" customWidth="1"/>
    <col min="11256" max="11256" width="21.7109375" style="1" customWidth="1"/>
    <col min="11257" max="11262" width="0" style="1" hidden="1" customWidth="1"/>
    <col min="11263" max="11430" width="10.7109375" style="1"/>
    <col min="11431" max="11431" width="7.42578125" style="1" customWidth="1"/>
    <col min="11432" max="11432" width="6.140625" style="1" customWidth="1"/>
    <col min="11433" max="11433" width="21" style="1" customWidth="1"/>
    <col min="11434" max="11445" width="0" style="1" hidden="1" customWidth="1"/>
    <col min="11446" max="11446" width="12.140625" style="1" customWidth="1"/>
    <col min="11447" max="11447" width="21.28515625" style="1" customWidth="1"/>
    <col min="11448" max="11448" width="9.5703125" style="1" customWidth="1"/>
    <col min="11449" max="11449" width="39.140625" style="1" customWidth="1"/>
    <col min="11450" max="11450" width="40.85546875" style="1" customWidth="1"/>
    <col min="11451" max="11451" width="8.140625" style="1" customWidth="1"/>
    <col min="11452" max="11492" width="0" style="1" hidden="1" customWidth="1"/>
    <col min="11493" max="11493" width="15.140625" style="1" customWidth="1"/>
    <col min="11494" max="11494" width="16.5703125" style="1" customWidth="1"/>
    <col min="11495" max="11495" width="15.85546875" style="1" customWidth="1"/>
    <col min="11496" max="11496" width="18.7109375" style="1" customWidth="1"/>
    <col min="11497" max="11501" width="0" style="1" hidden="1" customWidth="1"/>
    <col min="11502" max="11502" width="19.28515625" style="1" customWidth="1"/>
    <col min="11503" max="11506" width="0" style="1" hidden="1" customWidth="1"/>
    <col min="11507" max="11507" width="24.140625" style="1" customWidth="1"/>
    <col min="11508" max="11509" width="10.7109375" style="1" customWidth="1"/>
    <col min="11510" max="11510" width="8.5703125" style="1" customWidth="1"/>
    <col min="11511" max="11511" width="30.7109375" style="1" customWidth="1"/>
    <col min="11512" max="11512" width="21.7109375" style="1" customWidth="1"/>
    <col min="11513" max="11518" width="0" style="1" hidden="1" customWidth="1"/>
    <col min="11519" max="11686" width="10.7109375" style="1"/>
    <col min="11687" max="11687" width="7.42578125" style="1" customWidth="1"/>
    <col min="11688" max="11688" width="6.140625" style="1" customWidth="1"/>
    <col min="11689" max="11689" width="21" style="1" customWidth="1"/>
    <col min="11690" max="11701" width="0" style="1" hidden="1" customWidth="1"/>
    <col min="11702" max="11702" width="12.140625" style="1" customWidth="1"/>
    <col min="11703" max="11703" width="21.28515625" style="1" customWidth="1"/>
    <col min="11704" max="11704" width="9.5703125" style="1" customWidth="1"/>
    <col min="11705" max="11705" width="39.140625" style="1" customWidth="1"/>
    <col min="11706" max="11706" width="40.85546875" style="1" customWidth="1"/>
    <col min="11707" max="11707" width="8.140625" style="1" customWidth="1"/>
    <col min="11708" max="11748" width="0" style="1" hidden="1" customWidth="1"/>
    <col min="11749" max="11749" width="15.140625" style="1" customWidth="1"/>
    <col min="11750" max="11750" width="16.5703125" style="1" customWidth="1"/>
    <col min="11751" max="11751" width="15.85546875" style="1" customWidth="1"/>
    <col min="11752" max="11752" width="18.7109375" style="1" customWidth="1"/>
    <col min="11753" max="11757" width="0" style="1" hidden="1" customWidth="1"/>
    <col min="11758" max="11758" width="19.28515625" style="1" customWidth="1"/>
    <col min="11759" max="11762" width="0" style="1" hidden="1" customWidth="1"/>
    <col min="11763" max="11763" width="24.140625" style="1" customWidth="1"/>
    <col min="11764" max="11765" width="10.7109375" style="1" customWidth="1"/>
    <col min="11766" max="11766" width="8.5703125" style="1" customWidth="1"/>
    <col min="11767" max="11767" width="30.7109375" style="1" customWidth="1"/>
    <col min="11768" max="11768" width="21.7109375" style="1" customWidth="1"/>
    <col min="11769" max="11774" width="0" style="1" hidden="1" customWidth="1"/>
    <col min="11775" max="11942" width="10.7109375" style="1"/>
    <col min="11943" max="11943" width="7.42578125" style="1" customWidth="1"/>
    <col min="11944" max="11944" width="6.140625" style="1" customWidth="1"/>
    <col min="11945" max="11945" width="21" style="1" customWidth="1"/>
    <col min="11946" max="11957" width="0" style="1" hidden="1" customWidth="1"/>
    <col min="11958" max="11958" width="12.140625" style="1" customWidth="1"/>
    <col min="11959" max="11959" width="21.28515625" style="1" customWidth="1"/>
    <col min="11960" max="11960" width="9.5703125" style="1" customWidth="1"/>
    <col min="11961" max="11961" width="39.140625" style="1" customWidth="1"/>
    <col min="11962" max="11962" width="40.85546875" style="1" customWidth="1"/>
    <col min="11963" max="11963" width="8.140625" style="1" customWidth="1"/>
    <col min="11964" max="12004" width="0" style="1" hidden="1" customWidth="1"/>
    <col min="12005" max="12005" width="15.140625" style="1" customWidth="1"/>
    <col min="12006" max="12006" width="16.5703125" style="1" customWidth="1"/>
    <col min="12007" max="12007" width="15.85546875" style="1" customWidth="1"/>
    <col min="12008" max="12008" width="18.7109375" style="1" customWidth="1"/>
    <col min="12009" max="12013" width="0" style="1" hidden="1" customWidth="1"/>
    <col min="12014" max="12014" width="19.28515625" style="1" customWidth="1"/>
    <col min="12015" max="12018" width="0" style="1" hidden="1" customWidth="1"/>
    <col min="12019" max="12019" width="24.140625" style="1" customWidth="1"/>
    <col min="12020" max="12021" width="10.7109375" style="1" customWidth="1"/>
    <col min="12022" max="12022" width="8.5703125" style="1" customWidth="1"/>
    <col min="12023" max="12023" width="30.7109375" style="1" customWidth="1"/>
    <col min="12024" max="12024" width="21.7109375" style="1" customWidth="1"/>
    <col min="12025" max="12030" width="0" style="1" hidden="1" customWidth="1"/>
    <col min="12031" max="12198" width="10.7109375" style="1"/>
    <col min="12199" max="12199" width="7.42578125" style="1" customWidth="1"/>
    <col min="12200" max="12200" width="6.140625" style="1" customWidth="1"/>
    <col min="12201" max="12201" width="21" style="1" customWidth="1"/>
    <col min="12202" max="12213" width="0" style="1" hidden="1" customWidth="1"/>
    <col min="12214" max="12214" width="12.140625" style="1" customWidth="1"/>
    <col min="12215" max="12215" width="21.28515625" style="1" customWidth="1"/>
    <col min="12216" max="12216" width="9.5703125" style="1" customWidth="1"/>
    <col min="12217" max="12217" width="39.140625" style="1" customWidth="1"/>
    <col min="12218" max="12218" width="40.85546875" style="1" customWidth="1"/>
    <col min="12219" max="12219" width="8.140625" style="1" customWidth="1"/>
    <col min="12220" max="12260" width="0" style="1" hidden="1" customWidth="1"/>
    <col min="12261" max="12261" width="15.140625" style="1" customWidth="1"/>
    <col min="12262" max="12262" width="16.5703125" style="1" customWidth="1"/>
    <col min="12263" max="12263" width="15.85546875" style="1" customWidth="1"/>
    <col min="12264" max="12264" width="18.7109375" style="1" customWidth="1"/>
    <col min="12265" max="12269" width="0" style="1" hidden="1" customWidth="1"/>
    <col min="12270" max="12270" width="19.28515625" style="1" customWidth="1"/>
    <col min="12271" max="12274" width="0" style="1" hidden="1" customWidth="1"/>
    <col min="12275" max="12275" width="24.140625" style="1" customWidth="1"/>
    <col min="12276" max="12277" width="10.7109375" style="1" customWidth="1"/>
    <col min="12278" max="12278" width="8.5703125" style="1" customWidth="1"/>
    <col min="12279" max="12279" width="30.7109375" style="1" customWidth="1"/>
    <col min="12280" max="12280" width="21.7109375" style="1" customWidth="1"/>
    <col min="12281" max="12286" width="0" style="1" hidden="1" customWidth="1"/>
    <col min="12287" max="12454" width="10.7109375" style="1"/>
    <col min="12455" max="12455" width="7.42578125" style="1" customWidth="1"/>
    <col min="12456" max="12456" width="6.140625" style="1" customWidth="1"/>
    <col min="12457" max="12457" width="21" style="1" customWidth="1"/>
    <col min="12458" max="12469" width="0" style="1" hidden="1" customWidth="1"/>
    <col min="12470" max="12470" width="12.140625" style="1" customWidth="1"/>
    <col min="12471" max="12471" width="21.28515625" style="1" customWidth="1"/>
    <col min="12472" max="12472" width="9.5703125" style="1" customWidth="1"/>
    <col min="12473" max="12473" width="39.140625" style="1" customWidth="1"/>
    <col min="12474" max="12474" width="40.85546875" style="1" customWidth="1"/>
    <col min="12475" max="12475" width="8.140625" style="1" customWidth="1"/>
    <col min="12476" max="12516" width="0" style="1" hidden="1" customWidth="1"/>
    <col min="12517" max="12517" width="15.140625" style="1" customWidth="1"/>
    <col min="12518" max="12518" width="16.5703125" style="1" customWidth="1"/>
    <col min="12519" max="12519" width="15.85546875" style="1" customWidth="1"/>
    <col min="12520" max="12520" width="18.7109375" style="1" customWidth="1"/>
    <col min="12521" max="12525" width="0" style="1" hidden="1" customWidth="1"/>
    <col min="12526" max="12526" width="19.28515625" style="1" customWidth="1"/>
    <col min="12527" max="12530" width="0" style="1" hidden="1" customWidth="1"/>
    <col min="12531" max="12531" width="24.140625" style="1" customWidth="1"/>
    <col min="12532" max="12533" width="10.7109375" style="1" customWidth="1"/>
    <col min="12534" max="12534" width="8.5703125" style="1" customWidth="1"/>
    <col min="12535" max="12535" width="30.7109375" style="1" customWidth="1"/>
    <col min="12536" max="12536" width="21.7109375" style="1" customWidth="1"/>
    <col min="12537" max="12542" width="0" style="1" hidden="1" customWidth="1"/>
    <col min="12543" max="12710" width="10.7109375" style="1"/>
    <col min="12711" max="12711" width="7.42578125" style="1" customWidth="1"/>
    <col min="12712" max="12712" width="6.140625" style="1" customWidth="1"/>
    <col min="12713" max="12713" width="21" style="1" customWidth="1"/>
    <col min="12714" max="12725" width="0" style="1" hidden="1" customWidth="1"/>
    <col min="12726" max="12726" width="12.140625" style="1" customWidth="1"/>
    <col min="12727" max="12727" width="21.28515625" style="1" customWidth="1"/>
    <col min="12728" max="12728" width="9.5703125" style="1" customWidth="1"/>
    <col min="12729" max="12729" width="39.140625" style="1" customWidth="1"/>
    <col min="12730" max="12730" width="40.85546875" style="1" customWidth="1"/>
    <col min="12731" max="12731" width="8.140625" style="1" customWidth="1"/>
    <col min="12732" max="12772" width="0" style="1" hidden="1" customWidth="1"/>
    <col min="12773" max="12773" width="15.140625" style="1" customWidth="1"/>
    <col min="12774" max="12774" width="16.5703125" style="1" customWidth="1"/>
    <col min="12775" max="12775" width="15.85546875" style="1" customWidth="1"/>
    <col min="12776" max="12776" width="18.7109375" style="1" customWidth="1"/>
    <col min="12777" max="12781" width="0" style="1" hidden="1" customWidth="1"/>
    <col min="12782" max="12782" width="19.28515625" style="1" customWidth="1"/>
    <col min="12783" max="12786" width="0" style="1" hidden="1" customWidth="1"/>
    <col min="12787" max="12787" width="24.140625" style="1" customWidth="1"/>
    <col min="12788" max="12789" width="10.7109375" style="1" customWidth="1"/>
    <col min="12790" max="12790" width="8.5703125" style="1" customWidth="1"/>
    <col min="12791" max="12791" width="30.7109375" style="1" customWidth="1"/>
    <col min="12792" max="12792" width="21.7109375" style="1" customWidth="1"/>
    <col min="12793" max="12798" width="0" style="1" hidden="1" customWidth="1"/>
    <col min="12799" max="12966" width="10.7109375" style="1"/>
    <col min="12967" max="12967" width="7.42578125" style="1" customWidth="1"/>
    <col min="12968" max="12968" width="6.140625" style="1" customWidth="1"/>
    <col min="12969" max="12969" width="21" style="1" customWidth="1"/>
    <col min="12970" max="12981" width="0" style="1" hidden="1" customWidth="1"/>
    <col min="12982" max="12982" width="12.140625" style="1" customWidth="1"/>
    <col min="12983" max="12983" width="21.28515625" style="1" customWidth="1"/>
    <col min="12984" max="12984" width="9.5703125" style="1" customWidth="1"/>
    <col min="12985" max="12985" width="39.140625" style="1" customWidth="1"/>
    <col min="12986" max="12986" width="40.85546875" style="1" customWidth="1"/>
    <col min="12987" max="12987" width="8.140625" style="1" customWidth="1"/>
    <col min="12988" max="13028" width="0" style="1" hidden="1" customWidth="1"/>
    <col min="13029" max="13029" width="15.140625" style="1" customWidth="1"/>
    <col min="13030" max="13030" width="16.5703125" style="1" customWidth="1"/>
    <col min="13031" max="13031" width="15.85546875" style="1" customWidth="1"/>
    <col min="13032" max="13032" width="18.7109375" style="1" customWidth="1"/>
    <col min="13033" max="13037" width="0" style="1" hidden="1" customWidth="1"/>
    <col min="13038" max="13038" width="19.28515625" style="1" customWidth="1"/>
    <col min="13039" max="13042" width="0" style="1" hidden="1" customWidth="1"/>
    <col min="13043" max="13043" width="24.140625" style="1" customWidth="1"/>
    <col min="13044" max="13045" width="10.7109375" style="1" customWidth="1"/>
    <col min="13046" max="13046" width="8.5703125" style="1" customWidth="1"/>
    <col min="13047" max="13047" width="30.7109375" style="1" customWidth="1"/>
    <col min="13048" max="13048" width="21.7109375" style="1" customWidth="1"/>
    <col min="13049" max="13054" width="0" style="1" hidden="1" customWidth="1"/>
    <col min="13055" max="13222" width="10.7109375" style="1"/>
    <col min="13223" max="13223" width="7.42578125" style="1" customWidth="1"/>
    <col min="13224" max="13224" width="6.140625" style="1" customWidth="1"/>
    <col min="13225" max="13225" width="21" style="1" customWidth="1"/>
    <col min="13226" max="13237" width="0" style="1" hidden="1" customWidth="1"/>
    <col min="13238" max="13238" width="12.140625" style="1" customWidth="1"/>
    <col min="13239" max="13239" width="21.28515625" style="1" customWidth="1"/>
    <col min="13240" max="13240" width="9.5703125" style="1" customWidth="1"/>
    <col min="13241" max="13241" width="39.140625" style="1" customWidth="1"/>
    <col min="13242" max="13242" width="40.85546875" style="1" customWidth="1"/>
    <col min="13243" max="13243" width="8.140625" style="1" customWidth="1"/>
    <col min="13244" max="13284" width="0" style="1" hidden="1" customWidth="1"/>
    <col min="13285" max="13285" width="15.140625" style="1" customWidth="1"/>
    <col min="13286" max="13286" width="16.5703125" style="1" customWidth="1"/>
    <col min="13287" max="13287" width="15.85546875" style="1" customWidth="1"/>
    <col min="13288" max="13288" width="18.7109375" style="1" customWidth="1"/>
    <col min="13289" max="13293" width="0" style="1" hidden="1" customWidth="1"/>
    <col min="13294" max="13294" width="19.28515625" style="1" customWidth="1"/>
    <col min="13295" max="13298" width="0" style="1" hidden="1" customWidth="1"/>
    <col min="13299" max="13299" width="24.140625" style="1" customWidth="1"/>
    <col min="13300" max="13301" width="10.7109375" style="1" customWidth="1"/>
    <col min="13302" max="13302" width="8.5703125" style="1" customWidth="1"/>
    <col min="13303" max="13303" width="30.7109375" style="1" customWidth="1"/>
    <col min="13304" max="13304" width="21.7109375" style="1" customWidth="1"/>
    <col min="13305" max="13310" width="0" style="1" hidden="1" customWidth="1"/>
    <col min="13311" max="13478" width="10.7109375" style="1"/>
    <col min="13479" max="13479" width="7.42578125" style="1" customWidth="1"/>
    <col min="13480" max="13480" width="6.140625" style="1" customWidth="1"/>
    <col min="13481" max="13481" width="21" style="1" customWidth="1"/>
    <col min="13482" max="13493" width="0" style="1" hidden="1" customWidth="1"/>
    <col min="13494" max="13494" width="12.140625" style="1" customWidth="1"/>
    <col min="13495" max="13495" width="21.28515625" style="1" customWidth="1"/>
    <col min="13496" max="13496" width="9.5703125" style="1" customWidth="1"/>
    <col min="13497" max="13497" width="39.140625" style="1" customWidth="1"/>
    <col min="13498" max="13498" width="40.85546875" style="1" customWidth="1"/>
    <col min="13499" max="13499" width="8.140625" style="1" customWidth="1"/>
    <col min="13500" max="13540" width="0" style="1" hidden="1" customWidth="1"/>
    <col min="13541" max="13541" width="15.140625" style="1" customWidth="1"/>
    <col min="13542" max="13542" width="16.5703125" style="1" customWidth="1"/>
    <col min="13543" max="13543" width="15.85546875" style="1" customWidth="1"/>
    <col min="13544" max="13544" width="18.7109375" style="1" customWidth="1"/>
    <col min="13545" max="13549" width="0" style="1" hidden="1" customWidth="1"/>
    <col min="13550" max="13550" width="19.28515625" style="1" customWidth="1"/>
    <col min="13551" max="13554" width="0" style="1" hidden="1" customWidth="1"/>
    <col min="13555" max="13555" width="24.140625" style="1" customWidth="1"/>
    <col min="13556" max="13557" width="10.7109375" style="1" customWidth="1"/>
    <col min="13558" max="13558" width="8.5703125" style="1" customWidth="1"/>
    <col min="13559" max="13559" width="30.7109375" style="1" customWidth="1"/>
    <col min="13560" max="13560" width="21.7109375" style="1" customWidth="1"/>
    <col min="13561" max="13566" width="0" style="1" hidden="1" customWidth="1"/>
    <col min="13567" max="13734" width="10.7109375" style="1"/>
    <col min="13735" max="13735" width="7.42578125" style="1" customWidth="1"/>
    <col min="13736" max="13736" width="6.140625" style="1" customWidth="1"/>
    <col min="13737" max="13737" width="21" style="1" customWidth="1"/>
    <col min="13738" max="13749" width="0" style="1" hidden="1" customWidth="1"/>
    <col min="13750" max="13750" width="12.140625" style="1" customWidth="1"/>
    <col min="13751" max="13751" width="21.28515625" style="1" customWidth="1"/>
    <col min="13752" max="13752" width="9.5703125" style="1" customWidth="1"/>
    <col min="13753" max="13753" width="39.140625" style="1" customWidth="1"/>
    <col min="13754" max="13754" width="40.85546875" style="1" customWidth="1"/>
    <col min="13755" max="13755" width="8.140625" style="1" customWidth="1"/>
    <col min="13756" max="13796" width="0" style="1" hidden="1" customWidth="1"/>
    <col min="13797" max="13797" width="15.140625" style="1" customWidth="1"/>
    <col min="13798" max="13798" width="16.5703125" style="1" customWidth="1"/>
    <col min="13799" max="13799" width="15.85546875" style="1" customWidth="1"/>
    <col min="13800" max="13800" width="18.7109375" style="1" customWidth="1"/>
    <col min="13801" max="13805" width="0" style="1" hidden="1" customWidth="1"/>
    <col min="13806" max="13806" width="19.28515625" style="1" customWidth="1"/>
    <col min="13807" max="13810" width="0" style="1" hidden="1" customWidth="1"/>
    <col min="13811" max="13811" width="24.140625" style="1" customWidth="1"/>
    <col min="13812" max="13813" width="10.7109375" style="1" customWidth="1"/>
    <col min="13814" max="13814" width="8.5703125" style="1" customWidth="1"/>
    <col min="13815" max="13815" width="30.7109375" style="1" customWidth="1"/>
    <col min="13816" max="13816" width="21.7109375" style="1" customWidth="1"/>
    <col min="13817" max="13822" width="0" style="1" hidden="1" customWidth="1"/>
    <col min="13823" max="13990" width="10.7109375" style="1"/>
    <col min="13991" max="13991" width="7.42578125" style="1" customWidth="1"/>
    <col min="13992" max="13992" width="6.140625" style="1" customWidth="1"/>
    <col min="13993" max="13993" width="21" style="1" customWidth="1"/>
    <col min="13994" max="14005" width="0" style="1" hidden="1" customWidth="1"/>
    <col min="14006" max="14006" width="12.140625" style="1" customWidth="1"/>
    <col min="14007" max="14007" width="21.28515625" style="1" customWidth="1"/>
    <col min="14008" max="14008" width="9.5703125" style="1" customWidth="1"/>
    <col min="14009" max="14009" width="39.140625" style="1" customWidth="1"/>
    <col min="14010" max="14010" width="40.85546875" style="1" customWidth="1"/>
    <col min="14011" max="14011" width="8.140625" style="1" customWidth="1"/>
    <col min="14012" max="14052" width="0" style="1" hidden="1" customWidth="1"/>
    <col min="14053" max="14053" width="15.140625" style="1" customWidth="1"/>
    <col min="14054" max="14054" width="16.5703125" style="1" customWidth="1"/>
    <col min="14055" max="14055" width="15.85546875" style="1" customWidth="1"/>
    <col min="14056" max="14056" width="18.7109375" style="1" customWidth="1"/>
    <col min="14057" max="14061" width="0" style="1" hidden="1" customWidth="1"/>
    <col min="14062" max="14062" width="19.28515625" style="1" customWidth="1"/>
    <col min="14063" max="14066" width="0" style="1" hidden="1" customWidth="1"/>
    <col min="14067" max="14067" width="24.140625" style="1" customWidth="1"/>
    <col min="14068" max="14069" width="10.7109375" style="1" customWidth="1"/>
    <col min="14070" max="14070" width="8.5703125" style="1" customWidth="1"/>
    <col min="14071" max="14071" width="30.7109375" style="1" customWidth="1"/>
    <col min="14072" max="14072" width="21.7109375" style="1" customWidth="1"/>
    <col min="14073" max="14078" width="0" style="1" hidden="1" customWidth="1"/>
    <col min="14079" max="14246" width="10.7109375" style="1"/>
    <col min="14247" max="14247" width="7.42578125" style="1" customWidth="1"/>
    <col min="14248" max="14248" width="6.140625" style="1" customWidth="1"/>
    <col min="14249" max="14249" width="21" style="1" customWidth="1"/>
    <col min="14250" max="14261" width="0" style="1" hidden="1" customWidth="1"/>
    <col min="14262" max="14262" width="12.140625" style="1" customWidth="1"/>
    <col min="14263" max="14263" width="21.28515625" style="1" customWidth="1"/>
    <col min="14264" max="14264" width="9.5703125" style="1" customWidth="1"/>
    <col min="14265" max="14265" width="39.140625" style="1" customWidth="1"/>
    <col min="14266" max="14266" width="40.85546875" style="1" customWidth="1"/>
    <col min="14267" max="14267" width="8.140625" style="1" customWidth="1"/>
    <col min="14268" max="14308" width="0" style="1" hidden="1" customWidth="1"/>
    <col min="14309" max="14309" width="15.140625" style="1" customWidth="1"/>
    <col min="14310" max="14310" width="16.5703125" style="1" customWidth="1"/>
    <col min="14311" max="14311" width="15.85546875" style="1" customWidth="1"/>
    <col min="14312" max="14312" width="18.7109375" style="1" customWidth="1"/>
    <col min="14313" max="14317" width="0" style="1" hidden="1" customWidth="1"/>
    <col min="14318" max="14318" width="19.28515625" style="1" customWidth="1"/>
    <col min="14319" max="14322" width="0" style="1" hidden="1" customWidth="1"/>
    <col min="14323" max="14323" width="24.140625" style="1" customWidth="1"/>
    <col min="14324" max="14325" width="10.7109375" style="1" customWidth="1"/>
    <col min="14326" max="14326" width="8.5703125" style="1" customWidth="1"/>
    <col min="14327" max="14327" width="30.7109375" style="1" customWidth="1"/>
    <col min="14328" max="14328" width="21.7109375" style="1" customWidth="1"/>
    <col min="14329" max="14334" width="0" style="1" hidden="1" customWidth="1"/>
    <col min="14335" max="14502" width="10.7109375" style="1"/>
    <col min="14503" max="14503" width="7.42578125" style="1" customWidth="1"/>
    <col min="14504" max="14504" width="6.140625" style="1" customWidth="1"/>
    <col min="14505" max="14505" width="21" style="1" customWidth="1"/>
    <col min="14506" max="14517" width="0" style="1" hidden="1" customWidth="1"/>
    <col min="14518" max="14518" width="12.140625" style="1" customWidth="1"/>
    <col min="14519" max="14519" width="21.28515625" style="1" customWidth="1"/>
    <col min="14520" max="14520" width="9.5703125" style="1" customWidth="1"/>
    <col min="14521" max="14521" width="39.140625" style="1" customWidth="1"/>
    <col min="14522" max="14522" width="40.85546875" style="1" customWidth="1"/>
    <col min="14523" max="14523" width="8.140625" style="1" customWidth="1"/>
    <col min="14524" max="14564" width="0" style="1" hidden="1" customWidth="1"/>
    <col min="14565" max="14565" width="15.140625" style="1" customWidth="1"/>
    <col min="14566" max="14566" width="16.5703125" style="1" customWidth="1"/>
    <col min="14567" max="14567" width="15.85546875" style="1" customWidth="1"/>
    <col min="14568" max="14568" width="18.7109375" style="1" customWidth="1"/>
    <col min="14569" max="14573" width="0" style="1" hidden="1" customWidth="1"/>
    <col min="14574" max="14574" width="19.28515625" style="1" customWidth="1"/>
    <col min="14575" max="14578" width="0" style="1" hidden="1" customWidth="1"/>
    <col min="14579" max="14579" width="24.140625" style="1" customWidth="1"/>
    <col min="14580" max="14581" width="10.7109375" style="1" customWidth="1"/>
    <col min="14582" max="14582" width="8.5703125" style="1" customWidth="1"/>
    <col min="14583" max="14583" width="30.7109375" style="1" customWidth="1"/>
    <col min="14584" max="14584" width="21.7109375" style="1" customWidth="1"/>
    <col min="14585" max="14590" width="0" style="1" hidden="1" customWidth="1"/>
    <col min="14591" max="14758" width="10.7109375" style="1"/>
    <col min="14759" max="14759" width="7.42578125" style="1" customWidth="1"/>
    <col min="14760" max="14760" width="6.140625" style="1" customWidth="1"/>
    <col min="14761" max="14761" width="21" style="1" customWidth="1"/>
    <col min="14762" max="14773" width="0" style="1" hidden="1" customWidth="1"/>
    <col min="14774" max="14774" width="12.140625" style="1" customWidth="1"/>
    <col min="14775" max="14775" width="21.28515625" style="1" customWidth="1"/>
    <col min="14776" max="14776" width="9.5703125" style="1" customWidth="1"/>
    <col min="14777" max="14777" width="39.140625" style="1" customWidth="1"/>
    <col min="14778" max="14778" width="40.85546875" style="1" customWidth="1"/>
    <col min="14779" max="14779" width="8.140625" style="1" customWidth="1"/>
    <col min="14780" max="14820" width="0" style="1" hidden="1" customWidth="1"/>
    <col min="14821" max="14821" width="15.140625" style="1" customWidth="1"/>
    <col min="14822" max="14822" width="16.5703125" style="1" customWidth="1"/>
    <col min="14823" max="14823" width="15.85546875" style="1" customWidth="1"/>
    <col min="14824" max="14824" width="18.7109375" style="1" customWidth="1"/>
    <col min="14825" max="14829" width="0" style="1" hidden="1" customWidth="1"/>
    <col min="14830" max="14830" width="19.28515625" style="1" customWidth="1"/>
    <col min="14831" max="14834" width="0" style="1" hidden="1" customWidth="1"/>
    <col min="14835" max="14835" width="24.140625" style="1" customWidth="1"/>
    <col min="14836" max="14837" width="10.7109375" style="1" customWidth="1"/>
    <col min="14838" max="14838" width="8.5703125" style="1" customWidth="1"/>
    <col min="14839" max="14839" width="30.7109375" style="1" customWidth="1"/>
    <col min="14840" max="14840" width="21.7109375" style="1" customWidth="1"/>
    <col min="14841" max="14846" width="0" style="1" hidden="1" customWidth="1"/>
    <col min="14847" max="15014" width="10.7109375" style="1"/>
    <col min="15015" max="15015" width="7.42578125" style="1" customWidth="1"/>
    <col min="15016" max="15016" width="6.140625" style="1" customWidth="1"/>
    <col min="15017" max="15017" width="21" style="1" customWidth="1"/>
    <col min="15018" max="15029" width="0" style="1" hidden="1" customWidth="1"/>
    <col min="15030" max="15030" width="12.140625" style="1" customWidth="1"/>
    <col min="15031" max="15031" width="21.28515625" style="1" customWidth="1"/>
    <col min="15032" max="15032" width="9.5703125" style="1" customWidth="1"/>
    <col min="15033" max="15033" width="39.140625" style="1" customWidth="1"/>
    <col min="15034" max="15034" width="40.85546875" style="1" customWidth="1"/>
    <col min="15035" max="15035" width="8.140625" style="1" customWidth="1"/>
    <col min="15036" max="15076" width="0" style="1" hidden="1" customWidth="1"/>
    <col min="15077" max="15077" width="15.140625" style="1" customWidth="1"/>
    <col min="15078" max="15078" width="16.5703125" style="1" customWidth="1"/>
    <col min="15079" max="15079" width="15.85546875" style="1" customWidth="1"/>
    <col min="15080" max="15080" width="18.7109375" style="1" customWidth="1"/>
    <col min="15081" max="15085" width="0" style="1" hidden="1" customWidth="1"/>
    <col min="15086" max="15086" width="19.28515625" style="1" customWidth="1"/>
    <col min="15087" max="15090" width="0" style="1" hidden="1" customWidth="1"/>
    <col min="15091" max="15091" width="24.140625" style="1" customWidth="1"/>
    <col min="15092" max="15093" width="10.7109375" style="1" customWidth="1"/>
    <col min="15094" max="15094" width="8.5703125" style="1" customWidth="1"/>
    <col min="15095" max="15095" width="30.7109375" style="1" customWidth="1"/>
    <col min="15096" max="15096" width="21.7109375" style="1" customWidth="1"/>
    <col min="15097" max="15102" width="0" style="1" hidden="1" customWidth="1"/>
    <col min="15103" max="15270" width="10.7109375" style="1"/>
    <col min="15271" max="15271" width="7.42578125" style="1" customWidth="1"/>
    <col min="15272" max="15272" width="6.140625" style="1" customWidth="1"/>
    <col min="15273" max="15273" width="21" style="1" customWidth="1"/>
    <col min="15274" max="15285" width="0" style="1" hidden="1" customWidth="1"/>
    <col min="15286" max="15286" width="12.140625" style="1" customWidth="1"/>
    <col min="15287" max="15287" width="21.28515625" style="1" customWidth="1"/>
    <col min="15288" max="15288" width="9.5703125" style="1" customWidth="1"/>
    <col min="15289" max="15289" width="39.140625" style="1" customWidth="1"/>
    <col min="15290" max="15290" width="40.85546875" style="1" customWidth="1"/>
    <col min="15291" max="15291" width="8.140625" style="1" customWidth="1"/>
    <col min="15292" max="15332" width="0" style="1" hidden="1" customWidth="1"/>
    <col min="15333" max="15333" width="15.140625" style="1" customWidth="1"/>
    <col min="15334" max="15334" width="16.5703125" style="1" customWidth="1"/>
    <col min="15335" max="15335" width="15.85546875" style="1" customWidth="1"/>
    <col min="15336" max="15336" width="18.7109375" style="1" customWidth="1"/>
    <col min="15337" max="15341" width="0" style="1" hidden="1" customWidth="1"/>
    <col min="15342" max="15342" width="19.28515625" style="1" customWidth="1"/>
    <col min="15343" max="15346" width="0" style="1" hidden="1" customWidth="1"/>
    <col min="15347" max="15347" width="24.140625" style="1" customWidth="1"/>
    <col min="15348" max="15349" width="10.7109375" style="1" customWidth="1"/>
    <col min="15350" max="15350" width="8.5703125" style="1" customWidth="1"/>
    <col min="15351" max="15351" width="30.7109375" style="1" customWidth="1"/>
    <col min="15352" max="15352" width="21.7109375" style="1" customWidth="1"/>
    <col min="15353" max="15358" width="0" style="1" hidden="1" customWidth="1"/>
    <col min="15359" max="15526" width="10.7109375" style="1"/>
    <col min="15527" max="15527" width="7.42578125" style="1" customWidth="1"/>
    <col min="15528" max="15528" width="6.140625" style="1" customWidth="1"/>
    <col min="15529" max="15529" width="21" style="1" customWidth="1"/>
    <col min="15530" max="15541" width="0" style="1" hidden="1" customWidth="1"/>
    <col min="15542" max="15542" width="12.140625" style="1" customWidth="1"/>
    <col min="15543" max="15543" width="21.28515625" style="1" customWidth="1"/>
    <col min="15544" max="15544" width="9.5703125" style="1" customWidth="1"/>
    <col min="15545" max="15545" width="39.140625" style="1" customWidth="1"/>
    <col min="15546" max="15546" width="40.85546875" style="1" customWidth="1"/>
    <col min="15547" max="15547" width="8.140625" style="1" customWidth="1"/>
    <col min="15548" max="15588" width="0" style="1" hidden="1" customWidth="1"/>
    <col min="15589" max="15589" width="15.140625" style="1" customWidth="1"/>
    <col min="15590" max="15590" width="16.5703125" style="1" customWidth="1"/>
    <col min="15591" max="15591" width="15.85546875" style="1" customWidth="1"/>
    <col min="15592" max="15592" width="18.7109375" style="1" customWidth="1"/>
    <col min="15593" max="15597" width="0" style="1" hidden="1" customWidth="1"/>
    <col min="15598" max="15598" width="19.28515625" style="1" customWidth="1"/>
    <col min="15599" max="15602" width="0" style="1" hidden="1" customWidth="1"/>
    <col min="15603" max="15603" width="24.140625" style="1" customWidth="1"/>
    <col min="15604" max="15605" width="10.7109375" style="1" customWidth="1"/>
    <col min="15606" max="15606" width="8.5703125" style="1" customWidth="1"/>
    <col min="15607" max="15607" width="30.7109375" style="1" customWidth="1"/>
    <col min="15608" max="15608" width="21.7109375" style="1" customWidth="1"/>
    <col min="15609" max="15614" width="0" style="1" hidden="1" customWidth="1"/>
    <col min="15615" max="15782" width="10.7109375" style="1"/>
    <col min="15783" max="15783" width="7.42578125" style="1" customWidth="1"/>
    <col min="15784" max="15784" width="6.140625" style="1" customWidth="1"/>
    <col min="15785" max="15785" width="21" style="1" customWidth="1"/>
    <col min="15786" max="15797" width="0" style="1" hidden="1" customWidth="1"/>
    <col min="15798" max="15798" width="12.140625" style="1" customWidth="1"/>
    <col min="15799" max="15799" width="21.28515625" style="1" customWidth="1"/>
    <col min="15800" max="15800" width="9.5703125" style="1" customWidth="1"/>
    <col min="15801" max="15801" width="39.140625" style="1" customWidth="1"/>
    <col min="15802" max="15802" width="40.85546875" style="1" customWidth="1"/>
    <col min="15803" max="15803" width="8.140625" style="1" customWidth="1"/>
    <col min="15804" max="15844" width="0" style="1" hidden="1" customWidth="1"/>
    <col min="15845" max="15845" width="15.140625" style="1" customWidth="1"/>
    <col min="15846" max="15846" width="16.5703125" style="1" customWidth="1"/>
    <col min="15847" max="15847" width="15.85546875" style="1" customWidth="1"/>
    <col min="15848" max="15848" width="18.7109375" style="1" customWidth="1"/>
    <col min="15849" max="15853" width="0" style="1" hidden="1" customWidth="1"/>
    <col min="15854" max="15854" width="19.28515625" style="1" customWidth="1"/>
    <col min="15855" max="15858" width="0" style="1" hidden="1" customWidth="1"/>
    <col min="15859" max="15859" width="24.140625" style="1" customWidth="1"/>
    <col min="15860" max="15861" width="10.7109375" style="1" customWidth="1"/>
    <col min="15862" max="15862" width="8.5703125" style="1" customWidth="1"/>
    <col min="15863" max="15863" width="30.7109375" style="1" customWidth="1"/>
    <col min="15864" max="15864" width="21.7109375" style="1" customWidth="1"/>
    <col min="15865" max="15870" width="0" style="1" hidden="1" customWidth="1"/>
    <col min="15871" max="16038" width="10.7109375" style="1"/>
    <col min="16039" max="16039" width="7.42578125" style="1" customWidth="1"/>
    <col min="16040" max="16040" width="6.140625" style="1" customWidth="1"/>
    <col min="16041" max="16041" width="21" style="1" customWidth="1"/>
    <col min="16042" max="16053" width="0" style="1" hidden="1" customWidth="1"/>
    <col min="16054" max="16054" width="12.140625" style="1" customWidth="1"/>
    <col min="16055" max="16055" width="21.28515625" style="1" customWidth="1"/>
    <col min="16056" max="16056" width="9.5703125" style="1" customWidth="1"/>
    <col min="16057" max="16057" width="39.140625" style="1" customWidth="1"/>
    <col min="16058" max="16058" width="40.85546875" style="1" customWidth="1"/>
    <col min="16059" max="16059" width="8.140625" style="1" customWidth="1"/>
    <col min="16060" max="16100" width="0" style="1" hidden="1" customWidth="1"/>
    <col min="16101" max="16101" width="15.140625" style="1" customWidth="1"/>
    <col min="16102" max="16102" width="16.5703125" style="1" customWidth="1"/>
    <col min="16103" max="16103" width="15.85546875" style="1" customWidth="1"/>
    <col min="16104" max="16104" width="18.7109375" style="1" customWidth="1"/>
    <col min="16105" max="16109" width="0" style="1" hidden="1" customWidth="1"/>
    <col min="16110" max="16110" width="19.28515625" style="1" customWidth="1"/>
    <col min="16111" max="16114" width="0" style="1" hidden="1" customWidth="1"/>
    <col min="16115" max="16115" width="24.140625" style="1" customWidth="1"/>
    <col min="16116" max="16117" width="10.7109375" style="1" customWidth="1"/>
    <col min="16118" max="16118" width="8.5703125" style="1" customWidth="1"/>
    <col min="16119" max="16119" width="30.7109375" style="1" customWidth="1"/>
    <col min="16120" max="16120" width="21.7109375" style="1" customWidth="1"/>
    <col min="16121" max="16126" width="0" style="1" hidden="1" customWidth="1"/>
    <col min="16127" max="16384" width="10.7109375" style="1"/>
  </cols>
  <sheetData>
    <row r="1" spans="1:14" ht="22.5" customHeight="1" x14ac:dyDescent="0.25">
      <c r="A1" s="48" t="s">
        <v>1448</v>
      </c>
      <c r="B1" s="48"/>
      <c r="C1" s="48"/>
      <c r="D1" s="48"/>
      <c r="E1" s="48"/>
      <c r="F1" s="48"/>
      <c r="G1" s="48"/>
      <c r="H1" s="48"/>
      <c r="I1" s="45" t="str">
        <f>HYPERLINK(Sheet3!D2, Sheet3!A2)</f>
        <v>Go to Sale Site</v>
      </c>
      <c r="J1" s="41"/>
      <c r="K1" s="41"/>
      <c r="L1" s="41"/>
      <c r="M1" s="45"/>
      <c r="N1" s="17"/>
    </row>
    <row r="2" spans="1:14" s="14" customFormat="1" ht="33.75" customHeight="1" x14ac:dyDescent="0.25">
      <c r="A2" s="12" t="s">
        <v>7</v>
      </c>
      <c r="B2" s="12" t="s">
        <v>0</v>
      </c>
      <c r="C2" s="12" t="s">
        <v>10</v>
      </c>
      <c r="D2" s="12" t="s">
        <v>9</v>
      </c>
      <c r="E2" s="12" t="s">
        <v>1</v>
      </c>
      <c r="F2" s="13" t="s">
        <v>23</v>
      </c>
      <c r="G2" s="13" t="s">
        <v>24</v>
      </c>
      <c r="H2" s="13" t="s">
        <v>25</v>
      </c>
      <c r="I2" s="13" t="s">
        <v>26</v>
      </c>
      <c r="J2" s="36" t="s">
        <v>2</v>
      </c>
      <c r="K2" s="36" t="s">
        <v>3</v>
      </c>
      <c r="L2" s="36" t="s">
        <v>22</v>
      </c>
      <c r="M2" s="16" t="s">
        <v>28</v>
      </c>
      <c r="N2" s="47" t="s">
        <v>1451</v>
      </c>
    </row>
    <row r="3" spans="1:14" s="14" customFormat="1" ht="15.75" x14ac:dyDescent="0.25">
      <c r="A3" s="3">
        <v>1026</v>
      </c>
      <c r="B3" s="3">
        <v>1</v>
      </c>
      <c r="C3" s="4">
        <v>1</v>
      </c>
      <c r="D3" s="6" t="s">
        <v>20</v>
      </c>
      <c r="E3" s="3">
        <v>1931</v>
      </c>
      <c r="F3" s="5" t="s">
        <v>36</v>
      </c>
      <c r="G3" s="5" t="s">
        <v>37</v>
      </c>
      <c r="H3" s="5" t="s">
        <v>494</v>
      </c>
      <c r="I3" s="5" t="s">
        <v>27</v>
      </c>
      <c r="J3" s="8">
        <v>2000</v>
      </c>
      <c r="K3" s="8">
        <v>3000</v>
      </c>
      <c r="L3" s="9">
        <v>1500</v>
      </c>
      <c r="M3" s="46" t="str">
        <f>HYPERLINK(Sheet3!D3, Sheet3!A3)</f>
        <v>View Lot #1</v>
      </c>
      <c r="N3" s="22"/>
    </row>
    <row r="4" spans="1:14" s="14" customFormat="1" ht="15.75" x14ac:dyDescent="0.25">
      <c r="A4" s="3">
        <v>1026</v>
      </c>
      <c r="B4" s="3">
        <v>2</v>
      </c>
      <c r="C4" s="4">
        <v>2</v>
      </c>
      <c r="D4" s="6" t="s">
        <v>20</v>
      </c>
      <c r="E4" s="3">
        <v>1982</v>
      </c>
      <c r="F4" s="5" t="s">
        <v>38</v>
      </c>
      <c r="G4" s="5" t="s">
        <v>15</v>
      </c>
      <c r="H4" s="5" t="s">
        <v>19</v>
      </c>
      <c r="I4" s="5" t="s">
        <v>27</v>
      </c>
      <c r="J4" s="8">
        <v>2000</v>
      </c>
      <c r="K4" s="8">
        <v>3000</v>
      </c>
      <c r="L4" s="10">
        <v>1400</v>
      </c>
      <c r="M4" s="46" t="str">
        <f>HYPERLINK(Sheet3!D4, Sheet3!A4)</f>
        <v>View Lot #2</v>
      </c>
      <c r="N4" s="22"/>
    </row>
    <row r="5" spans="1:14" s="24" customFormat="1" ht="15.75" x14ac:dyDescent="0.25">
      <c r="A5" s="3">
        <v>1026</v>
      </c>
      <c r="B5" s="3">
        <v>3</v>
      </c>
      <c r="C5" s="4">
        <v>1</v>
      </c>
      <c r="D5" s="6" t="s">
        <v>20</v>
      </c>
      <c r="E5" s="3">
        <v>1989</v>
      </c>
      <c r="F5" s="5" t="s">
        <v>39</v>
      </c>
      <c r="G5" s="5" t="s">
        <v>11</v>
      </c>
      <c r="H5" s="5" t="s">
        <v>19</v>
      </c>
      <c r="I5" s="5" t="s">
        <v>27</v>
      </c>
      <c r="J5" s="8">
        <v>1800</v>
      </c>
      <c r="K5" s="8">
        <v>2400</v>
      </c>
      <c r="L5" s="9">
        <v>1600</v>
      </c>
      <c r="M5" s="46" t="str">
        <f>HYPERLINK(Sheet3!D5, Sheet3!A5)</f>
        <v>View Lot #3</v>
      </c>
      <c r="N5" s="22"/>
    </row>
    <row r="6" spans="1:14" s="24" customFormat="1" ht="15.75" x14ac:dyDescent="0.25">
      <c r="A6" s="3">
        <v>1026</v>
      </c>
      <c r="B6" s="3">
        <v>4</v>
      </c>
      <c r="C6" s="4">
        <v>1</v>
      </c>
      <c r="D6" s="6" t="s">
        <v>20</v>
      </c>
      <c r="E6" s="3">
        <v>1989</v>
      </c>
      <c r="F6" s="5" t="s">
        <v>39</v>
      </c>
      <c r="G6" s="5" t="s">
        <v>11</v>
      </c>
      <c r="H6" s="5" t="s">
        <v>19</v>
      </c>
      <c r="I6" s="5" t="s">
        <v>27</v>
      </c>
      <c r="J6" s="8">
        <v>1800</v>
      </c>
      <c r="K6" s="8">
        <v>2400</v>
      </c>
      <c r="L6" s="9">
        <v>1600</v>
      </c>
      <c r="M6" s="46" t="str">
        <f>HYPERLINK(Sheet3!D6, Sheet3!A6)</f>
        <v>View Lot #4</v>
      </c>
      <c r="N6" s="22"/>
    </row>
    <row r="7" spans="1:14" s="24" customFormat="1" ht="15.75" x14ac:dyDescent="0.25">
      <c r="A7" s="3">
        <v>1026</v>
      </c>
      <c r="B7" s="3">
        <v>5</v>
      </c>
      <c r="C7" s="4">
        <v>12</v>
      </c>
      <c r="D7" s="6" t="s">
        <v>20</v>
      </c>
      <c r="E7" s="3">
        <v>1988</v>
      </c>
      <c r="F7" s="5" t="s">
        <v>40</v>
      </c>
      <c r="G7" s="5" t="s">
        <v>41</v>
      </c>
      <c r="H7" s="5" t="s">
        <v>19</v>
      </c>
      <c r="I7" s="5" t="s">
        <v>27</v>
      </c>
      <c r="J7" s="8">
        <v>2200</v>
      </c>
      <c r="K7" s="8">
        <v>2800</v>
      </c>
      <c r="L7" s="9">
        <v>2000</v>
      </c>
      <c r="M7" s="46" t="str">
        <f>HYPERLINK(Sheet3!D7, Sheet3!A7)</f>
        <v>View Lot #5</v>
      </c>
      <c r="N7" s="22"/>
    </row>
    <row r="8" spans="1:14" s="24" customFormat="1" ht="15.75" x14ac:dyDescent="0.25">
      <c r="A8" s="3">
        <v>1026</v>
      </c>
      <c r="B8" s="3">
        <v>6</v>
      </c>
      <c r="C8" s="4">
        <v>3</v>
      </c>
      <c r="D8" s="6" t="s">
        <v>20</v>
      </c>
      <c r="E8" s="3">
        <v>1989</v>
      </c>
      <c r="F8" s="5" t="s">
        <v>42</v>
      </c>
      <c r="G8" s="5" t="s">
        <v>41</v>
      </c>
      <c r="H8" s="5" t="s">
        <v>19</v>
      </c>
      <c r="I8" s="5" t="s">
        <v>27</v>
      </c>
      <c r="J8" s="8">
        <v>550</v>
      </c>
      <c r="K8" s="8">
        <v>650</v>
      </c>
      <c r="L8" s="9">
        <v>450</v>
      </c>
      <c r="M8" s="46" t="str">
        <f>HYPERLINK(Sheet3!D8, Sheet3!A8)</f>
        <v>View Lot #6</v>
      </c>
      <c r="N8" s="22"/>
    </row>
    <row r="9" spans="1:14" s="24" customFormat="1" ht="15.75" x14ac:dyDescent="0.25">
      <c r="A9" s="3">
        <v>1026</v>
      </c>
      <c r="B9" s="3">
        <v>7</v>
      </c>
      <c r="C9" s="4">
        <v>6</v>
      </c>
      <c r="D9" s="6" t="s">
        <v>20</v>
      </c>
      <c r="E9" s="3">
        <v>1989</v>
      </c>
      <c r="F9" s="5" t="s">
        <v>43</v>
      </c>
      <c r="G9" s="5" t="s">
        <v>44</v>
      </c>
      <c r="H9" s="5" t="s">
        <v>19</v>
      </c>
      <c r="I9" s="5" t="s">
        <v>27</v>
      </c>
      <c r="J9" s="8">
        <v>3500</v>
      </c>
      <c r="K9" s="8">
        <v>4500</v>
      </c>
      <c r="L9" s="9">
        <v>3200</v>
      </c>
      <c r="M9" s="46" t="str">
        <f>HYPERLINK(Sheet3!D9, Sheet3!A9)</f>
        <v>View Lot #7</v>
      </c>
      <c r="N9" s="22"/>
    </row>
    <row r="10" spans="1:14" s="24" customFormat="1" ht="15.75" x14ac:dyDescent="0.25">
      <c r="A10" s="3">
        <v>1026</v>
      </c>
      <c r="B10" s="3">
        <v>8</v>
      </c>
      <c r="C10" s="4">
        <v>1</v>
      </c>
      <c r="D10" s="6" t="s">
        <v>20</v>
      </c>
      <c r="E10" s="3">
        <v>1990</v>
      </c>
      <c r="F10" s="5" t="s">
        <v>45</v>
      </c>
      <c r="G10" s="5" t="s">
        <v>12</v>
      </c>
      <c r="H10" s="5" t="s">
        <v>19</v>
      </c>
      <c r="I10" s="5" t="s">
        <v>27</v>
      </c>
      <c r="J10" s="8">
        <v>2600</v>
      </c>
      <c r="K10" s="8">
        <v>3200</v>
      </c>
      <c r="L10" s="9">
        <v>2400</v>
      </c>
      <c r="M10" s="46" t="str">
        <f>HYPERLINK(Sheet3!D10, Sheet3!A10)</f>
        <v>View Lot #8</v>
      </c>
      <c r="N10" s="22"/>
    </row>
    <row r="11" spans="1:14" s="24" customFormat="1" ht="15.75" x14ac:dyDescent="0.25">
      <c r="A11" s="3">
        <v>1026</v>
      </c>
      <c r="B11" s="3">
        <v>9</v>
      </c>
      <c r="C11" s="4">
        <v>1</v>
      </c>
      <c r="D11" s="6" t="s">
        <v>20</v>
      </c>
      <c r="E11" s="3">
        <v>1990</v>
      </c>
      <c r="F11" s="5" t="s">
        <v>45</v>
      </c>
      <c r="G11" s="5" t="s">
        <v>12</v>
      </c>
      <c r="H11" s="5" t="s">
        <v>19</v>
      </c>
      <c r="I11" s="5" t="s">
        <v>27</v>
      </c>
      <c r="J11" s="8">
        <v>2600</v>
      </c>
      <c r="K11" s="8">
        <v>3200</v>
      </c>
      <c r="L11" s="9">
        <v>2400</v>
      </c>
      <c r="M11" s="46" t="str">
        <f>HYPERLINK(Sheet3!D11, Sheet3!A11)</f>
        <v>View Lot #9</v>
      </c>
      <c r="N11" s="22"/>
    </row>
    <row r="12" spans="1:14" s="24" customFormat="1" ht="15.75" x14ac:dyDescent="0.25">
      <c r="A12" s="3">
        <v>1026</v>
      </c>
      <c r="B12" s="3">
        <v>10</v>
      </c>
      <c r="C12" s="4">
        <v>1</v>
      </c>
      <c r="D12" s="6" t="s">
        <v>20</v>
      </c>
      <c r="E12" s="3">
        <v>1990</v>
      </c>
      <c r="F12" s="5" t="s">
        <v>45</v>
      </c>
      <c r="G12" s="5" t="s">
        <v>12</v>
      </c>
      <c r="H12" s="5" t="s">
        <v>19</v>
      </c>
      <c r="I12" s="5" t="s">
        <v>27</v>
      </c>
      <c r="J12" s="8">
        <v>2600</v>
      </c>
      <c r="K12" s="8">
        <v>3200</v>
      </c>
      <c r="L12" s="9">
        <v>2400</v>
      </c>
      <c r="M12" s="46" t="str">
        <f>HYPERLINK(Sheet3!D12, Sheet3!A12)</f>
        <v>View Lot #10</v>
      </c>
      <c r="N12" s="22"/>
    </row>
    <row r="13" spans="1:14" s="24" customFormat="1" ht="15.75" x14ac:dyDescent="0.25">
      <c r="A13" s="3">
        <v>1026</v>
      </c>
      <c r="B13" s="3">
        <v>11</v>
      </c>
      <c r="C13" s="4">
        <v>1</v>
      </c>
      <c r="D13" s="6" t="s">
        <v>20</v>
      </c>
      <c r="E13" s="3">
        <v>2004</v>
      </c>
      <c r="F13" s="5" t="s">
        <v>46</v>
      </c>
      <c r="G13" s="5" t="s">
        <v>14</v>
      </c>
      <c r="H13" s="5" t="s">
        <v>19</v>
      </c>
      <c r="I13" s="5" t="s">
        <v>27</v>
      </c>
      <c r="J13" s="8">
        <v>2000</v>
      </c>
      <c r="K13" s="8">
        <v>2500</v>
      </c>
      <c r="L13" s="9">
        <v>1800</v>
      </c>
      <c r="M13" s="46" t="str">
        <f>HYPERLINK(Sheet3!D13, Sheet3!A13)</f>
        <v>View Lot #11</v>
      </c>
      <c r="N13" s="22"/>
    </row>
    <row r="14" spans="1:14" s="24" customFormat="1" ht="15.75" x14ac:dyDescent="0.25">
      <c r="A14" s="3">
        <v>1026</v>
      </c>
      <c r="B14" s="3">
        <v>12</v>
      </c>
      <c r="C14" s="4">
        <v>1</v>
      </c>
      <c r="D14" s="6" t="s">
        <v>20</v>
      </c>
      <c r="E14" s="3">
        <v>2004</v>
      </c>
      <c r="F14" s="5" t="s">
        <v>46</v>
      </c>
      <c r="G14" s="5" t="s">
        <v>14</v>
      </c>
      <c r="H14" s="5" t="s">
        <v>19</v>
      </c>
      <c r="I14" s="5" t="s">
        <v>27</v>
      </c>
      <c r="J14" s="8">
        <v>2000</v>
      </c>
      <c r="K14" s="8">
        <v>2500</v>
      </c>
      <c r="L14" s="9">
        <v>1800</v>
      </c>
      <c r="M14" s="46" t="str">
        <f>HYPERLINK(Sheet3!D14, Sheet3!A14)</f>
        <v>View Lot #12</v>
      </c>
      <c r="N14" s="22"/>
    </row>
    <row r="15" spans="1:14" s="24" customFormat="1" ht="15.75" x14ac:dyDescent="0.25">
      <c r="A15" s="3">
        <v>1026</v>
      </c>
      <c r="B15" s="3">
        <v>13</v>
      </c>
      <c r="C15" s="4">
        <v>12</v>
      </c>
      <c r="D15" s="6" t="s">
        <v>20</v>
      </c>
      <c r="E15" s="3">
        <v>1990</v>
      </c>
      <c r="F15" s="5" t="s">
        <v>47</v>
      </c>
      <c r="G15" s="5" t="s">
        <v>48</v>
      </c>
      <c r="H15" s="5" t="s">
        <v>19</v>
      </c>
      <c r="I15" s="5" t="s">
        <v>27</v>
      </c>
      <c r="J15" s="8">
        <v>3500</v>
      </c>
      <c r="K15" s="8">
        <v>4500</v>
      </c>
      <c r="L15" s="9">
        <v>3000</v>
      </c>
      <c r="M15" s="46" t="str">
        <f>HYPERLINK(Sheet3!D15, Sheet3!A15)</f>
        <v>View Lot #13</v>
      </c>
      <c r="N15" s="22"/>
    </row>
    <row r="16" spans="1:14" s="24" customFormat="1" ht="15.75" x14ac:dyDescent="0.25">
      <c r="A16" s="3">
        <v>1026</v>
      </c>
      <c r="B16" s="3">
        <v>14</v>
      </c>
      <c r="C16" s="4">
        <v>5</v>
      </c>
      <c r="D16" s="6" t="s">
        <v>20</v>
      </c>
      <c r="E16" s="3">
        <v>1971</v>
      </c>
      <c r="F16" s="5" t="s">
        <v>49</v>
      </c>
      <c r="G16" s="5" t="s">
        <v>50</v>
      </c>
      <c r="H16" s="5" t="s">
        <v>19</v>
      </c>
      <c r="I16" s="5" t="s">
        <v>27</v>
      </c>
      <c r="J16" s="8">
        <v>1500</v>
      </c>
      <c r="K16" s="8">
        <v>2000</v>
      </c>
      <c r="L16" s="9">
        <v>1400</v>
      </c>
      <c r="M16" s="46" t="str">
        <f>HYPERLINK(Sheet3!D16, Sheet3!A16)</f>
        <v>View Lot #14</v>
      </c>
      <c r="N16" s="22"/>
    </row>
    <row r="17" spans="1:14" s="24" customFormat="1" ht="15.75" x14ac:dyDescent="0.25">
      <c r="A17" s="3">
        <v>1026</v>
      </c>
      <c r="B17" s="3">
        <v>15</v>
      </c>
      <c r="C17" s="4">
        <v>5</v>
      </c>
      <c r="D17" s="6" t="s">
        <v>20</v>
      </c>
      <c r="E17" s="3">
        <v>1985</v>
      </c>
      <c r="F17" s="5" t="s">
        <v>51</v>
      </c>
      <c r="G17" s="5" t="s">
        <v>50</v>
      </c>
      <c r="H17" s="5" t="s">
        <v>19</v>
      </c>
      <c r="I17" s="5" t="s">
        <v>27</v>
      </c>
      <c r="J17" s="8">
        <v>750</v>
      </c>
      <c r="K17" s="8">
        <v>1000</v>
      </c>
      <c r="L17" s="9">
        <v>650</v>
      </c>
      <c r="M17" s="46" t="str">
        <f>HYPERLINK(Sheet3!D17, Sheet3!A17)</f>
        <v>View Lot #15</v>
      </c>
      <c r="N17" s="22"/>
    </row>
    <row r="18" spans="1:14" s="24" customFormat="1" ht="15.75" x14ac:dyDescent="0.25">
      <c r="A18" s="3">
        <v>1026</v>
      </c>
      <c r="B18" s="3">
        <v>16</v>
      </c>
      <c r="C18" s="4">
        <v>1</v>
      </c>
      <c r="D18" s="6" t="s">
        <v>20</v>
      </c>
      <c r="E18" s="3">
        <v>1914</v>
      </c>
      <c r="F18" s="5" t="s">
        <v>52</v>
      </c>
      <c r="G18" s="5" t="s">
        <v>53</v>
      </c>
      <c r="H18" s="5" t="s">
        <v>19</v>
      </c>
      <c r="I18" s="5" t="s">
        <v>27</v>
      </c>
      <c r="J18" s="8">
        <v>450</v>
      </c>
      <c r="K18" s="8">
        <v>550</v>
      </c>
      <c r="L18" s="9">
        <v>400</v>
      </c>
      <c r="M18" s="46" t="str">
        <f>HYPERLINK(Sheet3!D18, Sheet3!A18)</f>
        <v>View Lot #16</v>
      </c>
      <c r="N18" s="22"/>
    </row>
    <row r="19" spans="1:14" s="24" customFormat="1" ht="15.75" x14ac:dyDescent="0.25">
      <c r="A19" s="3">
        <v>1026</v>
      </c>
      <c r="B19" s="3">
        <v>17</v>
      </c>
      <c r="C19" s="4">
        <v>7</v>
      </c>
      <c r="D19" s="6" t="s">
        <v>20</v>
      </c>
      <c r="E19" s="3">
        <v>1958</v>
      </c>
      <c r="F19" s="5" t="s">
        <v>54</v>
      </c>
      <c r="G19" s="5" t="s">
        <v>37</v>
      </c>
      <c r="H19" s="5" t="s">
        <v>494</v>
      </c>
      <c r="I19" s="5" t="s">
        <v>27</v>
      </c>
      <c r="J19" s="8">
        <v>400</v>
      </c>
      <c r="K19" s="8">
        <v>500</v>
      </c>
      <c r="L19" s="9">
        <v>400</v>
      </c>
      <c r="M19" s="46" t="str">
        <f>HYPERLINK(Sheet3!D19, Sheet3!A19)</f>
        <v>View Lot #17</v>
      </c>
      <c r="N19" s="22"/>
    </row>
    <row r="20" spans="1:14" s="24" customFormat="1" ht="15.75" x14ac:dyDescent="0.25">
      <c r="A20" s="3">
        <v>1026</v>
      </c>
      <c r="B20" s="3">
        <v>18</v>
      </c>
      <c r="C20" s="4">
        <v>12</v>
      </c>
      <c r="D20" s="6" t="s">
        <v>20</v>
      </c>
      <c r="E20" s="3">
        <v>1970</v>
      </c>
      <c r="F20" s="5" t="s">
        <v>55</v>
      </c>
      <c r="G20" s="5" t="s">
        <v>37</v>
      </c>
      <c r="H20" s="5" t="s">
        <v>494</v>
      </c>
      <c r="I20" s="5" t="s">
        <v>27</v>
      </c>
      <c r="J20" s="8">
        <v>500</v>
      </c>
      <c r="K20" s="8">
        <v>650</v>
      </c>
      <c r="L20" s="9">
        <v>450</v>
      </c>
      <c r="M20" s="46" t="str">
        <f>HYPERLINK(Sheet3!D20, Sheet3!A20)</f>
        <v>View Lot #18</v>
      </c>
      <c r="N20" s="22"/>
    </row>
    <row r="21" spans="1:14" s="24" customFormat="1" ht="15.75" x14ac:dyDescent="0.25">
      <c r="A21" s="3">
        <v>1026</v>
      </c>
      <c r="B21" s="3">
        <v>19</v>
      </c>
      <c r="C21" s="4">
        <v>12</v>
      </c>
      <c r="D21" s="6" t="s">
        <v>20</v>
      </c>
      <c r="E21" s="3">
        <v>1983</v>
      </c>
      <c r="F21" s="5" t="s">
        <v>56</v>
      </c>
      <c r="G21" s="5" t="s">
        <v>37</v>
      </c>
      <c r="H21" s="5" t="s">
        <v>494</v>
      </c>
      <c r="I21" s="5" t="s">
        <v>27</v>
      </c>
      <c r="J21" s="8">
        <v>240</v>
      </c>
      <c r="K21" s="8">
        <v>300</v>
      </c>
      <c r="L21" s="9">
        <v>200</v>
      </c>
      <c r="M21" s="46" t="str">
        <f>HYPERLINK(Sheet3!D21, Sheet3!A21)</f>
        <v>View Lot #19</v>
      </c>
      <c r="N21" s="22"/>
    </row>
    <row r="22" spans="1:14" s="24" customFormat="1" ht="15.75" x14ac:dyDescent="0.25">
      <c r="A22" s="3">
        <v>1026</v>
      </c>
      <c r="B22" s="3">
        <v>20</v>
      </c>
      <c r="C22" s="4">
        <v>10</v>
      </c>
      <c r="D22" s="6" t="s">
        <v>20</v>
      </c>
      <c r="E22" s="3">
        <v>1945</v>
      </c>
      <c r="F22" s="5" t="s">
        <v>57</v>
      </c>
      <c r="G22" s="5" t="s">
        <v>58</v>
      </c>
      <c r="H22" s="5" t="s">
        <v>58</v>
      </c>
      <c r="I22" s="5" t="s">
        <v>27</v>
      </c>
      <c r="J22" s="8">
        <v>700</v>
      </c>
      <c r="K22" s="8">
        <v>800</v>
      </c>
      <c r="L22" s="9">
        <v>500</v>
      </c>
      <c r="M22" s="46" t="str">
        <f>HYPERLINK(Sheet3!D22, Sheet3!A22)</f>
        <v>View Lot #20</v>
      </c>
      <c r="N22" s="22"/>
    </row>
    <row r="23" spans="1:14" s="24" customFormat="1" ht="15.75" x14ac:dyDescent="0.25">
      <c r="A23" s="3">
        <v>1026</v>
      </c>
      <c r="B23" s="3">
        <v>21</v>
      </c>
      <c r="C23" s="4">
        <v>1</v>
      </c>
      <c r="D23" s="6" t="s">
        <v>20</v>
      </c>
      <c r="E23" s="3">
        <v>1807</v>
      </c>
      <c r="F23" s="5" t="s">
        <v>59</v>
      </c>
      <c r="G23" s="5" t="s">
        <v>53</v>
      </c>
      <c r="H23" s="5" t="s">
        <v>19</v>
      </c>
      <c r="I23" s="5" t="s">
        <v>27</v>
      </c>
      <c r="J23" s="8">
        <v>1000</v>
      </c>
      <c r="K23" s="8">
        <v>1400</v>
      </c>
      <c r="L23" s="9">
        <v>800</v>
      </c>
      <c r="M23" s="46" t="str">
        <f>HYPERLINK(Sheet3!D23, Sheet3!A23)</f>
        <v>View Lot #21</v>
      </c>
      <c r="N23" s="22"/>
    </row>
    <row r="24" spans="1:14" s="24" customFormat="1" ht="15.75" x14ac:dyDescent="0.25">
      <c r="A24" s="3">
        <v>1026</v>
      </c>
      <c r="B24" s="3">
        <v>22</v>
      </c>
      <c r="C24" s="4">
        <v>2</v>
      </c>
      <c r="D24" s="6" t="s">
        <v>30</v>
      </c>
      <c r="E24" s="3">
        <v>1830</v>
      </c>
      <c r="F24" s="5" t="s">
        <v>60</v>
      </c>
      <c r="G24" s="5" t="s">
        <v>53</v>
      </c>
      <c r="H24" s="5" t="s">
        <v>19</v>
      </c>
      <c r="I24" s="5" t="s">
        <v>27</v>
      </c>
      <c r="J24" s="8">
        <v>600</v>
      </c>
      <c r="K24" s="8">
        <v>800</v>
      </c>
      <c r="L24" s="9">
        <v>500</v>
      </c>
      <c r="M24" s="46" t="str">
        <f>HYPERLINK(Sheet3!D24, Sheet3!A24)</f>
        <v>View Lot #22</v>
      </c>
      <c r="N24" s="22"/>
    </row>
    <row r="25" spans="1:14" s="24" customFormat="1" ht="15.75" x14ac:dyDescent="0.25">
      <c r="A25" s="3">
        <v>1026</v>
      </c>
      <c r="B25" s="3">
        <v>23</v>
      </c>
      <c r="C25" s="4">
        <v>2</v>
      </c>
      <c r="D25" s="6" t="s">
        <v>20</v>
      </c>
      <c r="E25" s="3" t="s">
        <v>32</v>
      </c>
      <c r="F25" s="5" t="s">
        <v>61</v>
      </c>
      <c r="G25" s="5"/>
      <c r="H25" s="5" t="s">
        <v>19</v>
      </c>
      <c r="I25" s="5" t="s">
        <v>27</v>
      </c>
      <c r="J25" s="8">
        <v>1600</v>
      </c>
      <c r="K25" s="8">
        <v>1800</v>
      </c>
      <c r="L25" s="9">
        <v>1400</v>
      </c>
      <c r="M25" s="46" t="str">
        <f>HYPERLINK(Sheet3!D25, Sheet3!A25)</f>
        <v>View Lot #23</v>
      </c>
      <c r="N25" s="22"/>
    </row>
    <row r="26" spans="1:14" s="24" customFormat="1" ht="15.75" x14ac:dyDescent="0.25">
      <c r="A26" s="3">
        <v>1026</v>
      </c>
      <c r="B26" s="3">
        <v>24</v>
      </c>
      <c r="C26" s="4">
        <v>3</v>
      </c>
      <c r="D26" s="6" t="s">
        <v>20</v>
      </c>
      <c r="E26" s="3"/>
      <c r="F26" s="5" t="s">
        <v>62</v>
      </c>
      <c r="G26" s="5" t="s">
        <v>63</v>
      </c>
      <c r="H26" s="5" t="s">
        <v>19</v>
      </c>
      <c r="I26" s="5" t="s">
        <v>27</v>
      </c>
      <c r="J26" s="8">
        <v>150</v>
      </c>
      <c r="K26" s="8">
        <v>200</v>
      </c>
      <c r="L26" s="9">
        <v>120</v>
      </c>
      <c r="M26" s="46" t="str">
        <f>HYPERLINK(Sheet3!D26, Sheet3!A26)</f>
        <v>View Lot #24</v>
      </c>
      <c r="N26" s="22"/>
    </row>
    <row r="27" spans="1:14" s="24" customFormat="1" ht="15.75" x14ac:dyDescent="0.25">
      <c r="A27" s="3">
        <v>1026</v>
      </c>
      <c r="B27" s="3">
        <v>25</v>
      </c>
      <c r="C27" s="4">
        <v>2</v>
      </c>
      <c r="D27" s="6" t="s">
        <v>20</v>
      </c>
      <c r="E27" s="3">
        <v>1893</v>
      </c>
      <c r="F27" s="5" t="s">
        <v>64</v>
      </c>
      <c r="G27" s="5" t="s">
        <v>53</v>
      </c>
      <c r="H27" s="5" t="s">
        <v>19</v>
      </c>
      <c r="I27" s="5" t="s">
        <v>27</v>
      </c>
      <c r="J27" s="8">
        <v>900</v>
      </c>
      <c r="K27" s="8">
        <v>1100</v>
      </c>
      <c r="L27" s="9">
        <v>800</v>
      </c>
      <c r="M27" s="46" t="str">
        <f>HYPERLINK(Sheet3!D27, Sheet3!A27)</f>
        <v>View Lot #25</v>
      </c>
      <c r="N27" s="22"/>
    </row>
    <row r="28" spans="1:14" s="24" customFormat="1" ht="15.75" x14ac:dyDescent="0.25">
      <c r="A28" s="3">
        <v>1026</v>
      </c>
      <c r="B28" s="3">
        <v>26</v>
      </c>
      <c r="C28" s="4">
        <v>2</v>
      </c>
      <c r="D28" s="6" t="s">
        <v>20</v>
      </c>
      <c r="E28" s="3">
        <v>1893</v>
      </c>
      <c r="F28" s="5" t="s">
        <v>64</v>
      </c>
      <c r="G28" s="5" t="s">
        <v>53</v>
      </c>
      <c r="H28" s="5" t="s">
        <v>19</v>
      </c>
      <c r="I28" s="5" t="s">
        <v>27</v>
      </c>
      <c r="J28" s="8">
        <v>900</v>
      </c>
      <c r="K28" s="8">
        <v>1100</v>
      </c>
      <c r="L28" s="9">
        <v>800</v>
      </c>
      <c r="M28" s="46" t="str">
        <f>HYPERLINK(Sheet3!D28, Sheet3!A28)</f>
        <v>View Lot #26</v>
      </c>
      <c r="N28" s="22"/>
    </row>
    <row r="29" spans="1:14" s="24" customFormat="1" ht="15.75" x14ac:dyDescent="0.25">
      <c r="A29" s="3">
        <v>1026</v>
      </c>
      <c r="B29" s="3">
        <v>27</v>
      </c>
      <c r="C29" s="4">
        <v>2</v>
      </c>
      <c r="D29" s="6" t="s">
        <v>20</v>
      </c>
      <c r="E29" s="3">
        <v>1893</v>
      </c>
      <c r="F29" s="5" t="s">
        <v>64</v>
      </c>
      <c r="G29" s="5" t="s">
        <v>53</v>
      </c>
      <c r="H29" s="5" t="s">
        <v>19</v>
      </c>
      <c r="I29" s="5" t="s">
        <v>27</v>
      </c>
      <c r="J29" s="8">
        <v>900</v>
      </c>
      <c r="K29" s="8">
        <v>1100</v>
      </c>
      <c r="L29" s="9">
        <v>800</v>
      </c>
      <c r="M29" s="46" t="str">
        <f>HYPERLINK(Sheet3!D29, Sheet3!A29)</f>
        <v>View Lot #27</v>
      </c>
      <c r="N29" s="22"/>
    </row>
    <row r="30" spans="1:14" s="24" customFormat="1" ht="15.75" x14ac:dyDescent="0.25">
      <c r="A30" s="3">
        <v>1026</v>
      </c>
      <c r="B30" s="3">
        <v>28</v>
      </c>
      <c r="C30" s="4">
        <v>1</v>
      </c>
      <c r="D30" s="6" t="s">
        <v>20</v>
      </c>
      <c r="E30" s="3">
        <v>1906</v>
      </c>
      <c r="F30" s="5" t="s">
        <v>65</v>
      </c>
      <c r="G30" s="5" t="s">
        <v>53</v>
      </c>
      <c r="H30" s="5" t="s">
        <v>19</v>
      </c>
      <c r="I30" s="5" t="s">
        <v>27</v>
      </c>
      <c r="J30" s="8">
        <v>400</v>
      </c>
      <c r="K30" s="8">
        <v>500</v>
      </c>
      <c r="L30" s="9">
        <v>350</v>
      </c>
      <c r="M30" s="46" t="str">
        <f>HYPERLINK(Sheet3!D30, Sheet3!A30)</f>
        <v>View Lot #28</v>
      </c>
      <c r="N30" s="22"/>
    </row>
    <row r="31" spans="1:14" s="24" customFormat="1" ht="15.75" x14ac:dyDescent="0.25">
      <c r="A31" s="3">
        <v>1026</v>
      </c>
      <c r="B31" s="3">
        <v>29</v>
      </c>
      <c r="C31" s="4">
        <v>1</v>
      </c>
      <c r="D31" s="6" t="s">
        <v>20</v>
      </c>
      <c r="E31" s="3">
        <v>1928</v>
      </c>
      <c r="F31" s="5" t="s">
        <v>66</v>
      </c>
      <c r="G31" s="5" t="s">
        <v>53</v>
      </c>
      <c r="H31" s="5" t="s">
        <v>19</v>
      </c>
      <c r="I31" s="5" t="s">
        <v>27</v>
      </c>
      <c r="J31" s="8">
        <v>240</v>
      </c>
      <c r="K31" s="8">
        <v>300</v>
      </c>
      <c r="L31" s="9">
        <v>200</v>
      </c>
      <c r="M31" s="46" t="str">
        <f>HYPERLINK(Sheet3!D31, Sheet3!A31)</f>
        <v>View Lot #29</v>
      </c>
      <c r="N31" s="22"/>
    </row>
    <row r="32" spans="1:14" s="24" customFormat="1" ht="15.75" x14ac:dyDescent="0.25">
      <c r="A32" s="3">
        <v>1026</v>
      </c>
      <c r="B32" s="3">
        <v>30</v>
      </c>
      <c r="C32" s="4">
        <v>1</v>
      </c>
      <c r="D32" s="6" t="s">
        <v>20</v>
      </c>
      <c r="E32" s="3">
        <v>1914</v>
      </c>
      <c r="F32" s="5" t="s">
        <v>67</v>
      </c>
      <c r="G32" s="5" t="s">
        <v>53</v>
      </c>
      <c r="H32" s="5" t="s">
        <v>19</v>
      </c>
      <c r="I32" s="5" t="s">
        <v>27</v>
      </c>
      <c r="J32" s="8">
        <v>500</v>
      </c>
      <c r="K32" s="8">
        <v>600</v>
      </c>
      <c r="L32" s="9">
        <v>450</v>
      </c>
      <c r="M32" s="46" t="str">
        <f>HYPERLINK(Sheet3!D32, Sheet3!A32)</f>
        <v>View Lot #30</v>
      </c>
      <c r="N32" s="22"/>
    </row>
    <row r="33" spans="1:14" s="24" customFormat="1" ht="15.75" x14ac:dyDescent="0.25">
      <c r="A33" s="3">
        <v>1026</v>
      </c>
      <c r="B33" s="3">
        <v>31</v>
      </c>
      <c r="C33" s="4">
        <v>1</v>
      </c>
      <c r="D33" s="6" t="s">
        <v>20</v>
      </c>
      <c r="E33" s="3">
        <v>1914</v>
      </c>
      <c r="F33" s="5" t="s">
        <v>68</v>
      </c>
      <c r="G33" s="5" t="s">
        <v>53</v>
      </c>
      <c r="H33" s="5" t="s">
        <v>19</v>
      </c>
      <c r="I33" s="5" t="s">
        <v>27</v>
      </c>
      <c r="J33" s="8">
        <v>500</v>
      </c>
      <c r="K33" s="8">
        <v>600</v>
      </c>
      <c r="L33" s="9">
        <v>480</v>
      </c>
      <c r="M33" s="46" t="str">
        <f>HYPERLINK(Sheet3!D33, Sheet3!A33)</f>
        <v>View Lot #31</v>
      </c>
      <c r="N33" s="22"/>
    </row>
    <row r="34" spans="1:14" s="24" customFormat="1" ht="15.75" x14ac:dyDescent="0.25">
      <c r="A34" s="3">
        <v>1026</v>
      </c>
      <c r="B34" s="3">
        <v>32</v>
      </c>
      <c r="C34" s="4">
        <v>3</v>
      </c>
      <c r="D34" s="6" t="s">
        <v>20</v>
      </c>
      <c r="E34" s="3"/>
      <c r="F34" s="5" t="s">
        <v>69</v>
      </c>
      <c r="G34" s="5" t="s">
        <v>53</v>
      </c>
      <c r="H34" s="5" t="s">
        <v>19</v>
      </c>
      <c r="I34" s="5" t="s">
        <v>27</v>
      </c>
      <c r="J34" s="8">
        <v>240</v>
      </c>
      <c r="K34" s="8">
        <v>260</v>
      </c>
      <c r="L34" s="9">
        <v>200</v>
      </c>
      <c r="M34" s="46" t="str">
        <f>HYPERLINK(Sheet3!D34, Sheet3!A34)</f>
        <v>View Lot #32</v>
      </c>
      <c r="N34" s="22"/>
    </row>
    <row r="35" spans="1:14" s="24" customFormat="1" ht="15.75" x14ac:dyDescent="0.25">
      <c r="A35" s="3">
        <v>1026</v>
      </c>
      <c r="B35" s="3">
        <v>33</v>
      </c>
      <c r="C35" s="4">
        <v>3</v>
      </c>
      <c r="D35" s="6" t="s">
        <v>20</v>
      </c>
      <c r="E35" s="3"/>
      <c r="F35" s="5" t="s">
        <v>69</v>
      </c>
      <c r="G35" s="5" t="s">
        <v>53</v>
      </c>
      <c r="H35" s="5" t="s">
        <v>19</v>
      </c>
      <c r="I35" s="5" t="s">
        <v>27</v>
      </c>
      <c r="J35" s="8">
        <v>240</v>
      </c>
      <c r="K35" s="8">
        <v>260</v>
      </c>
      <c r="L35" s="9">
        <v>200</v>
      </c>
      <c r="M35" s="46" t="str">
        <f>HYPERLINK(Sheet3!D35, Sheet3!A35)</f>
        <v>View Lot #33</v>
      </c>
      <c r="N35" s="22"/>
    </row>
    <row r="36" spans="1:14" s="24" customFormat="1" ht="15.75" x14ac:dyDescent="0.25">
      <c r="A36" s="3">
        <v>1026</v>
      </c>
      <c r="B36" s="3">
        <v>34</v>
      </c>
      <c r="C36" s="4">
        <v>1</v>
      </c>
      <c r="D36" s="6" t="s">
        <v>20</v>
      </c>
      <c r="E36" s="3"/>
      <c r="F36" s="5" t="s">
        <v>70</v>
      </c>
      <c r="G36" s="5" t="s">
        <v>71</v>
      </c>
      <c r="H36" s="5" t="s">
        <v>495</v>
      </c>
      <c r="I36" s="5" t="s">
        <v>27</v>
      </c>
      <c r="J36" s="8">
        <v>750</v>
      </c>
      <c r="K36" s="8">
        <v>850</v>
      </c>
      <c r="L36" s="9">
        <v>650</v>
      </c>
      <c r="M36" s="46" t="str">
        <f>HYPERLINK(Sheet3!D36, Sheet3!A36)</f>
        <v>View Lot #34</v>
      </c>
      <c r="N36" s="22"/>
    </row>
    <row r="37" spans="1:14" s="24" customFormat="1" ht="15.75" x14ac:dyDescent="0.25">
      <c r="A37" s="3">
        <v>1026</v>
      </c>
      <c r="B37" s="3">
        <v>35</v>
      </c>
      <c r="C37" s="4">
        <v>1</v>
      </c>
      <c r="D37" s="6" t="s">
        <v>20</v>
      </c>
      <c r="E37" s="3"/>
      <c r="F37" s="5" t="s">
        <v>72</v>
      </c>
      <c r="G37" s="5" t="s">
        <v>73</v>
      </c>
      <c r="H37" s="5" t="s">
        <v>495</v>
      </c>
      <c r="I37" s="5" t="s">
        <v>27</v>
      </c>
      <c r="J37" s="8">
        <v>420</v>
      </c>
      <c r="K37" s="8">
        <v>500</v>
      </c>
      <c r="L37" s="9">
        <v>380</v>
      </c>
      <c r="M37" s="46" t="str">
        <f>HYPERLINK(Sheet3!D37, Sheet3!A37)</f>
        <v>View Lot #35</v>
      </c>
      <c r="N37" s="22"/>
    </row>
    <row r="38" spans="1:14" s="24" customFormat="1" ht="15.75" x14ac:dyDescent="0.25">
      <c r="A38" s="3">
        <v>1026</v>
      </c>
      <c r="B38" s="3">
        <v>36</v>
      </c>
      <c r="C38" s="4">
        <v>1</v>
      </c>
      <c r="D38" s="6" t="s">
        <v>20</v>
      </c>
      <c r="E38" s="3"/>
      <c r="F38" s="5" t="s">
        <v>74</v>
      </c>
      <c r="G38" s="5" t="s">
        <v>73</v>
      </c>
      <c r="H38" s="5" t="s">
        <v>495</v>
      </c>
      <c r="I38" s="5" t="s">
        <v>27</v>
      </c>
      <c r="J38" s="8">
        <v>420</v>
      </c>
      <c r="K38" s="8">
        <v>500</v>
      </c>
      <c r="L38" s="9">
        <v>380</v>
      </c>
      <c r="M38" s="46" t="str">
        <f>HYPERLINK(Sheet3!D38, Sheet3!A38)</f>
        <v>View Lot #36</v>
      </c>
      <c r="N38" s="22"/>
    </row>
    <row r="39" spans="1:14" s="24" customFormat="1" ht="15.75" x14ac:dyDescent="0.25">
      <c r="A39" s="3">
        <v>1026</v>
      </c>
      <c r="B39" s="3">
        <v>37</v>
      </c>
      <c r="C39" s="4">
        <v>1</v>
      </c>
      <c r="D39" s="6" t="s">
        <v>20</v>
      </c>
      <c r="E39" s="3"/>
      <c r="F39" s="5" t="s">
        <v>75</v>
      </c>
      <c r="G39" s="5" t="s">
        <v>73</v>
      </c>
      <c r="H39" s="5" t="s">
        <v>495</v>
      </c>
      <c r="I39" s="5" t="s">
        <v>27</v>
      </c>
      <c r="J39" s="8">
        <v>170</v>
      </c>
      <c r="K39" s="8">
        <v>220</v>
      </c>
      <c r="L39" s="9">
        <v>160</v>
      </c>
      <c r="M39" s="46" t="str">
        <f>HYPERLINK(Sheet3!D39, Sheet3!A39)</f>
        <v>View Lot #37</v>
      </c>
      <c r="N39" s="22"/>
    </row>
    <row r="40" spans="1:14" s="24" customFormat="1" ht="15.75" x14ac:dyDescent="0.25">
      <c r="A40" s="3">
        <v>1026</v>
      </c>
      <c r="B40" s="3">
        <v>38</v>
      </c>
      <c r="C40" s="4">
        <v>1</v>
      </c>
      <c r="D40" s="6" t="s">
        <v>20</v>
      </c>
      <c r="E40" s="3"/>
      <c r="F40" s="5" t="s">
        <v>76</v>
      </c>
      <c r="G40" s="5" t="s">
        <v>73</v>
      </c>
      <c r="H40" s="5" t="s">
        <v>495</v>
      </c>
      <c r="I40" s="5" t="s">
        <v>27</v>
      </c>
      <c r="J40" s="8">
        <v>1700</v>
      </c>
      <c r="K40" s="8">
        <v>2000</v>
      </c>
      <c r="L40" s="9">
        <v>1500</v>
      </c>
      <c r="M40" s="46" t="str">
        <f>HYPERLINK(Sheet3!D40, Sheet3!A40)</f>
        <v>View Lot #38</v>
      </c>
      <c r="N40" s="22"/>
    </row>
    <row r="41" spans="1:14" s="24" customFormat="1" ht="15.75" x14ac:dyDescent="0.25">
      <c r="A41" s="3">
        <v>1026</v>
      </c>
      <c r="B41" s="3">
        <v>39</v>
      </c>
      <c r="C41" s="4">
        <v>1</v>
      </c>
      <c r="D41" s="6" t="s">
        <v>20</v>
      </c>
      <c r="E41" s="3"/>
      <c r="F41" s="5" t="s">
        <v>77</v>
      </c>
      <c r="G41" s="5" t="s">
        <v>73</v>
      </c>
      <c r="H41" s="5" t="s">
        <v>495</v>
      </c>
      <c r="I41" s="5" t="s">
        <v>27</v>
      </c>
      <c r="J41" s="8">
        <v>420</v>
      </c>
      <c r="K41" s="8">
        <v>500</v>
      </c>
      <c r="L41" s="9">
        <v>380</v>
      </c>
      <c r="M41" s="46" t="str">
        <f>HYPERLINK(Sheet3!D41, Sheet3!A41)</f>
        <v>View Lot #39</v>
      </c>
      <c r="N41" s="22"/>
    </row>
    <row r="42" spans="1:14" s="24" customFormat="1" ht="15.75" x14ac:dyDescent="0.25">
      <c r="A42" s="3">
        <v>1026</v>
      </c>
      <c r="B42" s="3">
        <v>40</v>
      </c>
      <c r="C42" s="11">
        <v>1</v>
      </c>
      <c r="D42" s="6" t="s">
        <v>20</v>
      </c>
      <c r="E42" s="3"/>
      <c r="F42" s="5" t="s">
        <v>78</v>
      </c>
      <c r="G42" s="5" t="s">
        <v>73</v>
      </c>
      <c r="H42" s="5" t="s">
        <v>495</v>
      </c>
      <c r="I42" s="5" t="s">
        <v>27</v>
      </c>
      <c r="J42" s="8">
        <v>420</v>
      </c>
      <c r="K42" s="8">
        <v>500</v>
      </c>
      <c r="L42" s="9">
        <v>380</v>
      </c>
      <c r="M42" s="46" t="str">
        <f>HYPERLINK(Sheet3!D42, Sheet3!A42)</f>
        <v>View Lot #40</v>
      </c>
      <c r="N42" s="22"/>
    </row>
    <row r="43" spans="1:14" s="24" customFormat="1" ht="15.75" x14ac:dyDescent="0.25">
      <c r="A43" s="3">
        <v>1026</v>
      </c>
      <c r="B43" s="3">
        <v>41</v>
      </c>
      <c r="C43" s="4">
        <v>1</v>
      </c>
      <c r="D43" s="6" t="s">
        <v>20</v>
      </c>
      <c r="E43" s="3">
        <v>1938</v>
      </c>
      <c r="F43" s="5" t="s">
        <v>79</v>
      </c>
      <c r="G43" s="5" t="s">
        <v>73</v>
      </c>
      <c r="H43" s="5" t="s">
        <v>495</v>
      </c>
      <c r="I43" s="5" t="s">
        <v>27</v>
      </c>
      <c r="J43" s="8">
        <v>850</v>
      </c>
      <c r="K43" s="8">
        <v>1000</v>
      </c>
      <c r="L43" s="9">
        <v>750</v>
      </c>
      <c r="M43" s="46" t="str">
        <f>HYPERLINK(Sheet3!D43, Sheet3!A43)</f>
        <v>View Lot #41</v>
      </c>
      <c r="N43" s="22"/>
    </row>
    <row r="44" spans="1:14" s="24" customFormat="1" ht="15.75" x14ac:dyDescent="0.25">
      <c r="A44" s="3">
        <v>1026</v>
      </c>
      <c r="B44" s="3">
        <v>42</v>
      </c>
      <c r="C44" s="4">
        <v>1</v>
      </c>
      <c r="D44" s="6" t="s">
        <v>20</v>
      </c>
      <c r="E44" s="3">
        <v>1946</v>
      </c>
      <c r="F44" s="5" t="s">
        <v>80</v>
      </c>
      <c r="G44" s="5" t="s">
        <v>73</v>
      </c>
      <c r="H44" s="5" t="s">
        <v>495</v>
      </c>
      <c r="I44" s="5" t="s">
        <v>27</v>
      </c>
      <c r="J44" s="8">
        <v>600</v>
      </c>
      <c r="K44" s="8">
        <v>800</v>
      </c>
      <c r="L44" s="9">
        <v>550</v>
      </c>
      <c r="M44" s="46" t="str">
        <f>HYPERLINK(Sheet3!D44, Sheet3!A44)</f>
        <v>View Lot #42</v>
      </c>
      <c r="N44" s="22"/>
    </row>
    <row r="45" spans="1:14" s="24" customFormat="1" ht="15.75" x14ac:dyDescent="0.25">
      <c r="A45" s="3">
        <v>1026</v>
      </c>
      <c r="B45" s="3">
        <v>43</v>
      </c>
      <c r="C45" s="4">
        <v>1</v>
      </c>
      <c r="D45" s="6" t="s">
        <v>20</v>
      </c>
      <c r="E45" s="3">
        <v>1949</v>
      </c>
      <c r="F45" s="5" t="s">
        <v>81</v>
      </c>
      <c r="G45" s="5" t="s">
        <v>73</v>
      </c>
      <c r="H45" s="5" t="s">
        <v>495</v>
      </c>
      <c r="I45" s="5" t="s">
        <v>27</v>
      </c>
      <c r="J45" s="8">
        <v>600</v>
      </c>
      <c r="K45" s="8">
        <v>800</v>
      </c>
      <c r="L45" s="9">
        <v>500</v>
      </c>
      <c r="M45" s="46" t="str">
        <f>HYPERLINK(Sheet3!D45, Sheet3!A45)</f>
        <v>View Lot #43</v>
      </c>
      <c r="N45" s="22"/>
    </row>
    <row r="46" spans="1:14" s="24" customFormat="1" ht="15.75" x14ac:dyDescent="0.25">
      <c r="A46" s="3">
        <v>1026</v>
      </c>
      <c r="B46" s="3">
        <v>44</v>
      </c>
      <c r="C46" s="4">
        <v>1</v>
      </c>
      <c r="D46" s="6" t="s">
        <v>20</v>
      </c>
      <c r="E46" s="3">
        <v>1956</v>
      </c>
      <c r="F46" s="5" t="s">
        <v>82</v>
      </c>
      <c r="G46" s="5" t="s">
        <v>83</v>
      </c>
      <c r="H46" s="5" t="s">
        <v>495</v>
      </c>
      <c r="I46" s="5" t="s">
        <v>27</v>
      </c>
      <c r="J46" s="8">
        <v>1700</v>
      </c>
      <c r="K46" s="8">
        <v>2000</v>
      </c>
      <c r="L46" s="9">
        <v>1500</v>
      </c>
      <c r="M46" s="46" t="str">
        <f>HYPERLINK(Sheet3!D46, Sheet3!A46)</f>
        <v>View Lot #44</v>
      </c>
      <c r="N46" s="22"/>
    </row>
    <row r="47" spans="1:14" s="24" customFormat="1" ht="15.75" x14ac:dyDescent="0.25">
      <c r="A47" s="3">
        <v>1026</v>
      </c>
      <c r="B47" s="3">
        <v>45</v>
      </c>
      <c r="C47" s="4">
        <v>1</v>
      </c>
      <c r="D47" s="6" t="s">
        <v>20</v>
      </c>
      <c r="E47" s="3">
        <v>1960</v>
      </c>
      <c r="F47" s="5" t="s">
        <v>84</v>
      </c>
      <c r="G47" s="5" t="s">
        <v>83</v>
      </c>
      <c r="H47" s="5" t="s">
        <v>495</v>
      </c>
      <c r="I47" s="5" t="s">
        <v>27</v>
      </c>
      <c r="J47" s="8">
        <v>2200</v>
      </c>
      <c r="K47" s="8">
        <v>2400</v>
      </c>
      <c r="L47" s="9">
        <v>2000</v>
      </c>
      <c r="M47" s="46" t="str">
        <f>HYPERLINK(Sheet3!D47, Sheet3!A47)</f>
        <v>View Lot #45</v>
      </c>
      <c r="N47" s="22"/>
    </row>
    <row r="48" spans="1:14" s="25" customFormat="1" ht="15.75" x14ac:dyDescent="0.25">
      <c r="A48" s="3">
        <v>1026</v>
      </c>
      <c r="B48" s="3">
        <v>46</v>
      </c>
      <c r="C48" s="4">
        <v>1</v>
      </c>
      <c r="D48" s="6" t="s">
        <v>20</v>
      </c>
      <c r="E48" s="3">
        <v>1960</v>
      </c>
      <c r="F48" s="5" t="s">
        <v>85</v>
      </c>
      <c r="G48" s="5" t="s">
        <v>37</v>
      </c>
      <c r="H48" s="5" t="s">
        <v>494</v>
      </c>
      <c r="I48" s="5" t="s">
        <v>27</v>
      </c>
      <c r="J48" s="8">
        <v>40</v>
      </c>
      <c r="K48" s="8">
        <v>50</v>
      </c>
      <c r="L48" s="8">
        <v>20</v>
      </c>
      <c r="M48" s="46" t="str">
        <f>HYPERLINK(Sheet3!D48, Sheet3!A48)</f>
        <v>View Lot #46</v>
      </c>
      <c r="N48" s="22"/>
    </row>
    <row r="49" spans="1:14" s="25" customFormat="1" ht="15.75" x14ac:dyDescent="0.25">
      <c r="A49" s="3">
        <v>1026</v>
      </c>
      <c r="B49" s="3">
        <v>47</v>
      </c>
      <c r="C49" s="4">
        <v>4</v>
      </c>
      <c r="D49" s="6" t="s">
        <v>30</v>
      </c>
      <c r="E49" s="3">
        <v>1961</v>
      </c>
      <c r="F49" s="5" t="s">
        <v>86</v>
      </c>
      <c r="G49" s="5" t="s">
        <v>15</v>
      </c>
      <c r="H49" s="5" t="s">
        <v>19</v>
      </c>
      <c r="I49" s="5" t="s">
        <v>27</v>
      </c>
      <c r="J49" s="8">
        <v>600</v>
      </c>
      <c r="K49" s="8">
        <v>800</v>
      </c>
      <c r="L49" s="8">
        <v>500</v>
      </c>
      <c r="M49" s="46" t="str">
        <f>HYPERLINK(Sheet3!D49, Sheet3!A49)</f>
        <v>View Lot #47</v>
      </c>
      <c r="N49" s="22"/>
    </row>
    <row r="50" spans="1:14" s="24" customFormat="1" ht="15.75" x14ac:dyDescent="0.25">
      <c r="A50" s="3">
        <v>1026</v>
      </c>
      <c r="B50" s="3">
        <v>48</v>
      </c>
      <c r="C50" s="4">
        <v>6</v>
      </c>
      <c r="D50" s="6" t="s">
        <v>30</v>
      </c>
      <c r="E50" s="3" t="s">
        <v>32</v>
      </c>
      <c r="F50" s="5" t="s">
        <v>87</v>
      </c>
      <c r="G50" s="5"/>
      <c r="H50" s="5" t="s">
        <v>19</v>
      </c>
      <c r="I50" s="5" t="s">
        <v>27</v>
      </c>
      <c r="J50" s="8">
        <v>420</v>
      </c>
      <c r="K50" s="8">
        <v>550</v>
      </c>
      <c r="L50" s="9">
        <v>380</v>
      </c>
      <c r="M50" s="46" t="str">
        <f>HYPERLINK(Sheet3!D50, Sheet3!A50)</f>
        <v>View Lot #48</v>
      </c>
      <c r="N50" s="22"/>
    </row>
    <row r="51" spans="1:14" s="24" customFormat="1" ht="15.75" x14ac:dyDescent="0.25">
      <c r="A51" s="3">
        <v>1026</v>
      </c>
      <c r="B51" s="3">
        <v>49</v>
      </c>
      <c r="C51" s="4">
        <v>5</v>
      </c>
      <c r="D51" s="6" t="s">
        <v>20</v>
      </c>
      <c r="E51" s="3">
        <v>1962</v>
      </c>
      <c r="F51" s="5" t="s">
        <v>88</v>
      </c>
      <c r="G51" s="5" t="s">
        <v>89</v>
      </c>
      <c r="H51" s="5" t="s">
        <v>19</v>
      </c>
      <c r="I51" s="5" t="s">
        <v>27</v>
      </c>
      <c r="J51" s="8">
        <v>600</v>
      </c>
      <c r="K51" s="8">
        <v>800</v>
      </c>
      <c r="L51" s="9">
        <v>500</v>
      </c>
      <c r="M51" s="46" t="str">
        <f>HYPERLINK(Sheet3!D51, Sheet3!A51)</f>
        <v>View Lot #49</v>
      </c>
      <c r="N51" s="22"/>
    </row>
    <row r="52" spans="1:14" s="24" customFormat="1" ht="15.75" x14ac:dyDescent="0.25">
      <c r="A52" s="3">
        <v>1026</v>
      </c>
      <c r="B52" s="3">
        <v>50</v>
      </c>
      <c r="C52" s="4">
        <v>1</v>
      </c>
      <c r="D52" s="6" t="s">
        <v>31</v>
      </c>
      <c r="E52" s="3">
        <v>1962</v>
      </c>
      <c r="F52" s="5" t="s">
        <v>90</v>
      </c>
      <c r="G52" s="5" t="s">
        <v>91</v>
      </c>
      <c r="H52" s="5" t="s">
        <v>19</v>
      </c>
      <c r="I52" s="5" t="s">
        <v>27</v>
      </c>
      <c r="J52" s="8">
        <v>120</v>
      </c>
      <c r="K52" s="8">
        <v>160</v>
      </c>
      <c r="L52" s="9">
        <v>100</v>
      </c>
      <c r="M52" s="46" t="str">
        <f>HYPERLINK(Sheet3!D52, Sheet3!A52)</f>
        <v>View Lot #50</v>
      </c>
      <c r="N52" s="22"/>
    </row>
    <row r="53" spans="1:14" s="24" customFormat="1" ht="15.75" x14ac:dyDescent="0.25">
      <c r="A53" s="3">
        <v>1026</v>
      </c>
      <c r="B53" s="3">
        <v>51</v>
      </c>
      <c r="C53" s="4">
        <v>2</v>
      </c>
      <c r="D53" s="6" t="s">
        <v>20</v>
      </c>
      <c r="E53" s="3">
        <v>1962</v>
      </c>
      <c r="F53" s="5" t="s">
        <v>92</v>
      </c>
      <c r="G53" s="5" t="s">
        <v>8</v>
      </c>
      <c r="H53" s="5" t="s">
        <v>19</v>
      </c>
      <c r="I53" s="5" t="s">
        <v>27</v>
      </c>
      <c r="J53" s="8">
        <v>100</v>
      </c>
      <c r="K53" s="8">
        <v>120</v>
      </c>
      <c r="L53" s="9">
        <v>80</v>
      </c>
      <c r="M53" s="46" t="str">
        <f>HYPERLINK(Sheet3!D53, Sheet3!A53)</f>
        <v>View Lot #51</v>
      </c>
      <c r="N53" s="22"/>
    </row>
    <row r="54" spans="1:14" s="24" customFormat="1" ht="15.75" x14ac:dyDescent="0.25">
      <c r="A54" s="3">
        <v>1026</v>
      </c>
      <c r="B54" s="3">
        <v>52</v>
      </c>
      <c r="C54" s="11">
        <v>12</v>
      </c>
      <c r="D54" s="7" t="s">
        <v>20</v>
      </c>
      <c r="E54" s="3" t="s">
        <v>32</v>
      </c>
      <c r="F54" s="5" t="s">
        <v>87</v>
      </c>
      <c r="G54" s="5"/>
      <c r="H54" s="5" t="s">
        <v>19</v>
      </c>
      <c r="I54" s="5" t="s">
        <v>27</v>
      </c>
      <c r="J54" s="8">
        <v>260</v>
      </c>
      <c r="K54" s="8">
        <v>320</v>
      </c>
      <c r="L54" s="9">
        <v>200</v>
      </c>
      <c r="M54" s="46" t="str">
        <f>HYPERLINK(Sheet3!D54, Sheet3!A54)</f>
        <v>View Lot #52</v>
      </c>
      <c r="N54" s="22"/>
    </row>
    <row r="55" spans="1:14" s="24" customFormat="1" ht="15.75" x14ac:dyDescent="0.25">
      <c r="A55" s="3">
        <v>1026</v>
      </c>
      <c r="B55" s="3">
        <v>53</v>
      </c>
      <c r="C55" s="11">
        <v>6</v>
      </c>
      <c r="D55" s="7" t="s">
        <v>20</v>
      </c>
      <c r="E55" s="3" t="s">
        <v>32</v>
      </c>
      <c r="F55" s="5" t="s">
        <v>87</v>
      </c>
      <c r="G55" s="5"/>
      <c r="H55" s="5" t="s">
        <v>19</v>
      </c>
      <c r="I55" s="5" t="s">
        <v>27</v>
      </c>
      <c r="J55" s="8">
        <v>220</v>
      </c>
      <c r="K55" s="8">
        <v>300</v>
      </c>
      <c r="L55" s="9">
        <v>180</v>
      </c>
      <c r="M55" s="46" t="str">
        <f>HYPERLINK(Sheet3!D55, Sheet3!A55)</f>
        <v>View Lot #53</v>
      </c>
      <c r="N55" s="22"/>
    </row>
    <row r="56" spans="1:14" s="24" customFormat="1" ht="15.75" x14ac:dyDescent="0.25">
      <c r="A56" s="3">
        <v>1026</v>
      </c>
      <c r="B56" s="3">
        <v>54</v>
      </c>
      <c r="C56" s="4">
        <v>11</v>
      </c>
      <c r="D56" s="6" t="s">
        <v>32</v>
      </c>
      <c r="E56" s="3" t="s">
        <v>32</v>
      </c>
      <c r="F56" s="5" t="s">
        <v>93</v>
      </c>
      <c r="G56" s="5"/>
      <c r="H56" s="5" t="s">
        <v>32</v>
      </c>
      <c r="I56" s="5" t="s">
        <v>27</v>
      </c>
      <c r="J56" s="8">
        <v>200</v>
      </c>
      <c r="K56" s="8">
        <v>300</v>
      </c>
      <c r="L56" s="9">
        <v>160</v>
      </c>
      <c r="M56" s="46" t="str">
        <f>HYPERLINK(Sheet3!D56, Sheet3!A56)</f>
        <v>View Lot #54</v>
      </c>
      <c r="N56" s="22"/>
    </row>
    <row r="57" spans="1:14" s="24" customFormat="1" ht="15.75" x14ac:dyDescent="0.25">
      <c r="A57" s="3">
        <v>1026</v>
      </c>
      <c r="B57" s="3">
        <v>55</v>
      </c>
      <c r="C57" s="4">
        <v>16</v>
      </c>
      <c r="D57" s="6" t="s">
        <v>20</v>
      </c>
      <c r="E57" s="3">
        <v>1964</v>
      </c>
      <c r="F57" s="5" t="s">
        <v>94</v>
      </c>
      <c r="G57" s="5" t="s">
        <v>95</v>
      </c>
      <c r="H57" s="5" t="s">
        <v>19</v>
      </c>
      <c r="I57" s="5" t="s">
        <v>27</v>
      </c>
      <c r="J57" s="8">
        <v>480</v>
      </c>
      <c r="K57" s="8">
        <v>550</v>
      </c>
      <c r="L57" s="9">
        <v>400</v>
      </c>
      <c r="M57" s="46" t="str">
        <f>HYPERLINK(Sheet3!D57, Sheet3!A57)</f>
        <v>View Lot #55</v>
      </c>
      <c r="N57" s="22"/>
    </row>
    <row r="58" spans="1:14" s="24" customFormat="1" ht="15.75" x14ac:dyDescent="0.25">
      <c r="A58" s="3">
        <v>1026</v>
      </c>
      <c r="B58" s="3">
        <v>56</v>
      </c>
      <c r="C58" s="4">
        <v>6</v>
      </c>
      <c r="D58" s="6" t="s">
        <v>20</v>
      </c>
      <c r="E58" s="3" t="s">
        <v>32</v>
      </c>
      <c r="F58" s="5" t="s">
        <v>87</v>
      </c>
      <c r="G58" s="5"/>
      <c r="H58" s="5" t="s">
        <v>19</v>
      </c>
      <c r="I58" s="5" t="s">
        <v>27</v>
      </c>
      <c r="J58" s="8">
        <v>270</v>
      </c>
      <c r="K58" s="8">
        <v>320</v>
      </c>
      <c r="L58" s="9">
        <v>200</v>
      </c>
      <c r="M58" s="46" t="str">
        <f>HYPERLINK(Sheet3!D58, Sheet3!A58)</f>
        <v>View Lot #56</v>
      </c>
      <c r="N58" s="22"/>
    </row>
    <row r="59" spans="1:14" s="24" customFormat="1" ht="15.75" x14ac:dyDescent="0.25">
      <c r="A59" s="3">
        <v>1026</v>
      </c>
      <c r="B59" s="3">
        <v>57</v>
      </c>
      <c r="C59" s="4">
        <v>4</v>
      </c>
      <c r="D59" s="6" t="s">
        <v>20</v>
      </c>
      <c r="E59" s="3" t="s">
        <v>35</v>
      </c>
      <c r="F59" s="5" t="s">
        <v>96</v>
      </c>
      <c r="G59" s="5" t="s">
        <v>97</v>
      </c>
      <c r="H59" s="5" t="s">
        <v>19</v>
      </c>
      <c r="I59" s="5" t="s">
        <v>27</v>
      </c>
      <c r="J59" s="8">
        <v>380</v>
      </c>
      <c r="K59" s="8">
        <v>420</v>
      </c>
      <c r="L59" s="9">
        <v>300</v>
      </c>
      <c r="M59" s="46" t="str">
        <f>HYPERLINK(Sheet3!D59, Sheet3!A59)</f>
        <v>View Lot #57</v>
      </c>
      <c r="N59" s="22"/>
    </row>
    <row r="60" spans="1:14" s="24" customFormat="1" ht="15.75" x14ac:dyDescent="0.25">
      <c r="A60" s="3">
        <v>1026</v>
      </c>
      <c r="B60" s="3">
        <v>58</v>
      </c>
      <c r="C60" s="4">
        <v>12</v>
      </c>
      <c r="D60" s="6" t="s">
        <v>20</v>
      </c>
      <c r="E60" s="3" t="s">
        <v>32</v>
      </c>
      <c r="F60" s="5" t="s">
        <v>87</v>
      </c>
      <c r="G60" s="5"/>
      <c r="H60" s="5" t="s">
        <v>19</v>
      </c>
      <c r="I60" s="5" t="s">
        <v>27</v>
      </c>
      <c r="J60" s="8">
        <v>200</v>
      </c>
      <c r="K60" s="8">
        <v>300</v>
      </c>
      <c r="L60" s="9">
        <v>180</v>
      </c>
      <c r="M60" s="46" t="str">
        <f>HYPERLINK(Sheet3!D60, Sheet3!A60)</f>
        <v>View Lot #58</v>
      </c>
      <c r="N60" s="22"/>
    </row>
    <row r="61" spans="1:14" s="24" customFormat="1" ht="15.75" x14ac:dyDescent="0.25">
      <c r="A61" s="3">
        <v>1026</v>
      </c>
      <c r="B61" s="3">
        <v>59</v>
      </c>
      <c r="C61" s="4">
        <v>10</v>
      </c>
      <c r="D61" s="6" t="s">
        <v>20</v>
      </c>
      <c r="E61" s="3" t="s">
        <v>32</v>
      </c>
      <c r="F61" s="5" t="s">
        <v>87</v>
      </c>
      <c r="G61" s="5"/>
      <c r="H61" s="5" t="s">
        <v>19</v>
      </c>
      <c r="I61" s="5" t="s">
        <v>27</v>
      </c>
      <c r="J61" s="8">
        <v>80</v>
      </c>
      <c r="K61" s="8">
        <v>130</v>
      </c>
      <c r="L61" s="9">
        <v>50</v>
      </c>
      <c r="M61" s="46" t="str">
        <f>HYPERLINK(Sheet3!D61, Sheet3!A61)</f>
        <v>View Lot #59</v>
      </c>
      <c r="N61" s="22"/>
    </row>
    <row r="62" spans="1:14" s="24" customFormat="1" ht="15.75" x14ac:dyDescent="0.25">
      <c r="A62" s="3">
        <v>1026</v>
      </c>
      <c r="B62" s="3">
        <v>60</v>
      </c>
      <c r="C62" s="4">
        <v>1</v>
      </c>
      <c r="D62" s="6" t="s">
        <v>33</v>
      </c>
      <c r="E62" s="3">
        <v>1970</v>
      </c>
      <c r="F62" s="5" t="s">
        <v>98</v>
      </c>
      <c r="G62" s="5" t="s">
        <v>13</v>
      </c>
      <c r="H62" s="5" t="s">
        <v>19</v>
      </c>
      <c r="I62" s="5" t="s">
        <v>27</v>
      </c>
      <c r="J62" s="8">
        <v>200</v>
      </c>
      <c r="K62" s="8">
        <v>300</v>
      </c>
      <c r="L62" s="9">
        <v>180</v>
      </c>
      <c r="M62" s="46" t="str">
        <f>HYPERLINK(Sheet3!D62, Sheet3!A62)</f>
        <v>View Lot #60</v>
      </c>
      <c r="N62" s="22"/>
    </row>
    <row r="63" spans="1:14" s="24" customFormat="1" ht="15.75" x14ac:dyDescent="0.25">
      <c r="A63" s="3">
        <v>1026</v>
      </c>
      <c r="B63" s="3">
        <v>61</v>
      </c>
      <c r="C63" s="4">
        <v>1</v>
      </c>
      <c r="D63" s="6" t="s">
        <v>33</v>
      </c>
      <c r="E63" s="3">
        <v>1970</v>
      </c>
      <c r="F63" s="5" t="s">
        <v>98</v>
      </c>
      <c r="G63" s="5" t="s">
        <v>13</v>
      </c>
      <c r="H63" s="5" t="s">
        <v>19</v>
      </c>
      <c r="I63" s="5" t="s">
        <v>27</v>
      </c>
      <c r="J63" s="8">
        <v>200</v>
      </c>
      <c r="K63" s="8">
        <v>300</v>
      </c>
      <c r="L63" s="9">
        <v>180</v>
      </c>
      <c r="M63" s="46" t="str">
        <f>HYPERLINK(Sheet3!D63, Sheet3!A63)</f>
        <v>View Lot #61</v>
      </c>
      <c r="N63" s="22"/>
    </row>
    <row r="64" spans="1:14" s="24" customFormat="1" ht="15.75" x14ac:dyDescent="0.25">
      <c r="A64" s="3">
        <v>1026</v>
      </c>
      <c r="B64" s="3">
        <v>62</v>
      </c>
      <c r="C64" s="4">
        <v>11</v>
      </c>
      <c r="D64" s="6" t="s">
        <v>20</v>
      </c>
      <c r="E64" s="3">
        <v>1970</v>
      </c>
      <c r="F64" s="5" t="s">
        <v>99</v>
      </c>
      <c r="G64" s="5" t="s">
        <v>100</v>
      </c>
      <c r="H64" s="5" t="s">
        <v>19</v>
      </c>
      <c r="I64" s="5" t="s">
        <v>27</v>
      </c>
      <c r="J64" s="8">
        <v>1100</v>
      </c>
      <c r="K64" s="8">
        <v>1650</v>
      </c>
      <c r="L64" s="9">
        <v>1000</v>
      </c>
      <c r="M64" s="46" t="str">
        <f>HYPERLINK(Sheet3!D64, Sheet3!A64)</f>
        <v>View Lot #62</v>
      </c>
      <c r="N64" s="22"/>
    </row>
    <row r="65" spans="1:14" s="24" customFormat="1" ht="15.75" x14ac:dyDescent="0.25">
      <c r="A65" s="3">
        <v>1026</v>
      </c>
      <c r="B65" s="3">
        <v>63</v>
      </c>
      <c r="C65" s="4">
        <v>12</v>
      </c>
      <c r="D65" s="6" t="s">
        <v>20</v>
      </c>
      <c r="E65" s="3" t="s">
        <v>35</v>
      </c>
      <c r="F65" s="5" t="s">
        <v>101</v>
      </c>
      <c r="G65" s="5" t="s">
        <v>102</v>
      </c>
      <c r="H65" s="5" t="s">
        <v>19</v>
      </c>
      <c r="I65" s="5" t="s">
        <v>27</v>
      </c>
      <c r="J65" s="8">
        <v>300</v>
      </c>
      <c r="K65" s="8">
        <v>350</v>
      </c>
      <c r="L65" s="9">
        <v>240</v>
      </c>
      <c r="M65" s="46" t="str">
        <f>HYPERLINK(Sheet3!D65, Sheet3!A65)</f>
        <v>View Lot #63</v>
      </c>
      <c r="N65" s="22"/>
    </row>
    <row r="66" spans="1:14" s="24" customFormat="1" ht="15.75" x14ac:dyDescent="0.25">
      <c r="A66" s="3">
        <v>1026</v>
      </c>
      <c r="B66" s="3">
        <v>64</v>
      </c>
      <c r="C66" s="4">
        <v>12</v>
      </c>
      <c r="D66" s="6" t="s">
        <v>20</v>
      </c>
      <c r="E66" s="3" t="s">
        <v>35</v>
      </c>
      <c r="F66" s="5" t="s">
        <v>103</v>
      </c>
      <c r="G66" s="5" t="s">
        <v>104</v>
      </c>
      <c r="H66" s="5" t="s">
        <v>19</v>
      </c>
      <c r="I66" s="5" t="s">
        <v>27</v>
      </c>
      <c r="J66" s="8">
        <v>300</v>
      </c>
      <c r="K66" s="8">
        <v>400</v>
      </c>
      <c r="L66" s="9">
        <v>260</v>
      </c>
      <c r="M66" s="46" t="str">
        <f>HYPERLINK(Sheet3!D66, Sheet3!A66)</f>
        <v>View Lot #64</v>
      </c>
      <c r="N66" s="22"/>
    </row>
    <row r="67" spans="1:14" s="24" customFormat="1" ht="15.75" x14ac:dyDescent="0.25">
      <c r="A67" s="3">
        <v>1026</v>
      </c>
      <c r="B67" s="3">
        <v>65</v>
      </c>
      <c r="C67" s="4">
        <v>12</v>
      </c>
      <c r="D67" s="6" t="s">
        <v>20</v>
      </c>
      <c r="E67" s="3" t="s">
        <v>32</v>
      </c>
      <c r="F67" s="5" t="s">
        <v>87</v>
      </c>
      <c r="G67" s="5"/>
      <c r="H67" s="5" t="s">
        <v>19</v>
      </c>
      <c r="I67" s="5" t="s">
        <v>27</v>
      </c>
      <c r="J67" s="8">
        <v>200</v>
      </c>
      <c r="K67" s="8">
        <v>300</v>
      </c>
      <c r="L67" s="9">
        <v>180</v>
      </c>
      <c r="M67" s="46" t="str">
        <f>HYPERLINK(Sheet3!D67, Sheet3!A67)</f>
        <v>View Lot #65</v>
      </c>
      <c r="N67" s="22"/>
    </row>
    <row r="68" spans="1:14" s="24" customFormat="1" ht="15.75" x14ac:dyDescent="0.25">
      <c r="A68" s="3">
        <v>1026</v>
      </c>
      <c r="B68" s="3">
        <v>66</v>
      </c>
      <c r="C68" s="4">
        <v>2</v>
      </c>
      <c r="D68" s="6" t="s">
        <v>20</v>
      </c>
      <c r="E68" s="3">
        <v>1971</v>
      </c>
      <c r="F68" s="5" t="s">
        <v>105</v>
      </c>
      <c r="G68" s="5" t="s">
        <v>89</v>
      </c>
      <c r="H68" s="5" t="s">
        <v>19</v>
      </c>
      <c r="I68" s="5" t="s">
        <v>27</v>
      </c>
      <c r="J68" s="8">
        <v>170</v>
      </c>
      <c r="K68" s="8">
        <v>220</v>
      </c>
      <c r="L68" s="9">
        <v>150</v>
      </c>
      <c r="M68" s="46" t="str">
        <f>HYPERLINK(Sheet3!D68, Sheet3!A68)</f>
        <v>View Lot #66</v>
      </c>
      <c r="N68" s="22"/>
    </row>
    <row r="69" spans="1:14" s="24" customFormat="1" ht="15.75" x14ac:dyDescent="0.25">
      <c r="A69" s="3">
        <v>1026</v>
      </c>
      <c r="B69" s="3">
        <v>67</v>
      </c>
      <c r="C69" s="4">
        <v>1</v>
      </c>
      <c r="D69" s="6" t="s">
        <v>31</v>
      </c>
      <c r="E69" s="3">
        <v>1975</v>
      </c>
      <c r="F69" s="5" t="s">
        <v>106</v>
      </c>
      <c r="G69" s="5" t="s">
        <v>13</v>
      </c>
      <c r="H69" s="5" t="s">
        <v>19</v>
      </c>
      <c r="I69" s="5" t="s">
        <v>27</v>
      </c>
      <c r="J69" s="8">
        <v>120</v>
      </c>
      <c r="K69" s="8">
        <v>160</v>
      </c>
      <c r="L69" s="9">
        <v>100</v>
      </c>
      <c r="M69" s="46" t="str">
        <f>HYPERLINK(Sheet3!D69, Sheet3!A69)</f>
        <v>View Lot #67</v>
      </c>
      <c r="N69" s="22"/>
    </row>
    <row r="70" spans="1:14" s="24" customFormat="1" ht="15.75" x14ac:dyDescent="0.25">
      <c r="A70" s="3">
        <v>1026</v>
      </c>
      <c r="B70" s="3">
        <v>68</v>
      </c>
      <c r="C70" s="4">
        <v>13</v>
      </c>
      <c r="D70" s="6" t="s">
        <v>30</v>
      </c>
      <c r="E70" s="3">
        <v>1975</v>
      </c>
      <c r="F70" s="5" t="s">
        <v>107</v>
      </c>
      <c r="G70" s="5" t="s">
        <v>13</v>
      </c>
      <c r="H70" s="5" t="s">
        <v>19</v>
      </c>
      <c r="I70" s="5" t="s">
        <v>27</v>
      </c>
      <c r="J70" s="8">
        <v>260</v>
      </c>
      <c r="K70" s="8">
        <v>320</v>
      </c>
      <c r="L70" s="9">
        <v>220</v>
      </c>
      <c r="M70" s="46" t="str">
        <f>HYPERLINK(Sheet3!D70, Sheet3!A70)</f>
        <v>View Lot #68</v>
      </c>
      <c r="N70" s="22"/>
    </row>
    <row r="71" spans="1:14" s="24" customFormat="1" ht="15.75" x14ac:dyDescent="0.25">
      <c r="A71" s="3">
        <v>1026</v>
      </c>
      <c r="B71" s="3">
        <v>69</v>
      </c>
      <c r="C71" s="4">
        <v>5</v>
      </c>
      <c r="D71" s="6" t="s">
        <v>20</v>
      </c>
      <c r="E71" s="3" t="s">
        <v>35</v>
      </c>
      <c r="F71" s="5" t="s">
        <v>108</v>
      </c>
      <c r="G71" s="5" t="s">
        <v>109</v>
      </c>
      <c r="H71" s="5" t="s">
        <v>19</v>
      </c>
      <c r="I71" s="5" t="s">
        <v>27</v>
      </c>
      <c r="J71" s="8">
        <v>190</v>
      </c>
      <c r="K71" s="8">
        <v>240</v>
      </c>
      <c r="L71" s="9">
        <v>160</v>
      </c>
      <c r="M71" s="46" t="str">
        <f>HYPERLINK(Sheet3!D71, Sheet3!A71)</f>
        <v>View Lot #69</v>
      </c>
      <c r="N71" s="22"/>
    </row>
    <row r="72" spans="1:14" s="24" customFormat="1" ht="15.75" x14ac:dyDescent="0.25">
      <c r="A72" s="3">
        <v>1026</v>
      </c>
      <c r="B72" s="3">
        <v>70</v>
      </c>
      <c r="C72" s="4">
        <v>6</v>
      </c>
      <c r="D72" s="6" t="s">
        <v>20</v>
      </c>
      <c r="E72" s="3" t="s">
        <v>35</v>
      </c>
      <c r="F72" s="5" t="s">
        <v>110</v>
      </c>
      <c r="G72" s="5" t="s">
        <v>109</v>
      </c>
      <c r="H72" s="5" t="s">
        <v>19</v>
      </c>
      <c r="I72" s="5" t="s">
        <v>27</v>
      </c>
      <c r="J72" s="8">
        <v>250</v>
      </c>
      <c r="K72" s="8">
        <v>300</v>
      </c>
      <c r="L72" s="9">
        <v>200</v>
      </c>
      <c r="M72" s="46" t="str">
        <f>HYPERLINK(Sheet3!D72, Sheet3!A72)</f>
        <v>View Lot #70</v>
      </c>
      <c r="N72" s="22"/>
    </row>
    <row r="73" spans="1:14" s="24" customFormat="1" ht="15.75" x14ac:dyDescent="0.25">
      <c r="A73" s="3">
        <v>1026</v>
      </c>
      <c r="B73" s="3">
        <v>71</v>
      </c>
      <c r="C73" s="4">
        <v>6</v>
      </c>
      <c r="D73" s="6" t="s">
        <v>33</v>
      </c>
      <c r="E73" s="3" t="s">
        <v>32</v>
      </c>
      <c r="F73" s="5" t="s">
        <v>87</v>
      </c>
      <c r="G73" s="5"/>
      <c r="H73" s="5" t="s">
        <v>19</v>
      </c>
      <c r="I73" s="5" t="s">
        <v>27</v>
      </c>
      <c r="J73" s="8">
        <v>190</v>
      </c>
      <c r="K73" s="8">
        <v>250</v>
      </c>
      <c r="L73" s="9">
        <v>160</v>
      </c>
      <c r="M73" s="46" t="str">
        <f>HYPERLINK(Sheet3!D73, Sheet3!A73)</f>
        <v>View Lot #71</v>
      </c>
      <c r="N73" s="22"/>
    </row>
    <row r="74" spans="1:14" s="24" customFormat="1" ht="15.75" x14ac:dyDescent="0.25">
      <c r="A74" s="3">
        <v>1026</v>
      </c>
      <c r="B74" s="3">
        <v>72</v>
      </c>
      <c r="C74" s="4">
        <v>8</v>
      </c>
      <c r="D74" s="6" t="s">
        <v>30</v>
      </c>
      <c r="E74" s="3">
        <v>1976</v>
      </c>
      <c r="F74" s="5" t="s">
        <v>111</v>
      </c>
      <c r="G74" s="5" t="s">
        <v>15</v>
      </c>
      <c r="H74" s="5" t="s">
        <v>19</v>
      </c>
      <c r="I74" s="5" t="s">
        <v>27</v>
      </c>
      <c r="J74" s="8">
        <v>1200</v>
      </c>
      <c r="K74" s="8">
        <v>1600</v>
      </c>
      <c r="L74" s="9">
        <v>1000</v>
      </c>
      <c r="M74" s="46" t="str">
        <f>HYPERLINK(Sheet3!D74, Sheet3!A74)</f>
        <v>View Lot #72</v>
      </c>
      <c r="N74" s="22"/>
    </row>
    <row r="75" spans="1:14" s="24" customFormat="1" ht="15.75" x14ac:dyDescent="0.25">
      <c r="A75" s="3">
        <v>1026</v>
      </c>
      <c r="B75" s="3">
        <v>73</v>
      </c>
      <c r="C75" s="4">
        <v>11</v>
      </c>
      <c r="D75" s="6" t="s">
        <v>20</v>
      </c>
      <c r="E75" s="3">
        <v>1978</v>
      </c>
      <c r="F75" s="5" t="s">
        <v>112</v>
      </c>
      <c r="G75" s="5" t="s">
        <v>17</v>
      </c>
      <c r="H75" s="5" t="s">
        <v>19</v>
      </c>
      <c r="I75" s="5" t="s">
        <v>27</v>
      </c>
      <c r="J75" s="8">
        <v>330</v>
      </c>
      <c r="K75" s="8">
        <v>440</v>
      </c>
      <c r="L75" s="9">
        <v>300</v>
      </c>
      <c r="M75" s="46" t="str">
        <f>HYPERLINK(Sheet3!D75, Sheet3!A75)</f>
        <v>View Lot #73</v>
      </c>
      <c r="N75" s="22"/>
    </row>
    <row r="76" spans="1:14" s="24" customFormat="1" ht="15.75" x14ac:dyDescent="0.25">
      <c r="A76" s="3">
        <v>1026</v>
      </c>
      <c r="B76" s="3">
        <v>74</v>
      </c>
      <c r="C76" s="4">
        <v>12</v>
      </c>
      <c r="D76" s="6" t="s">
        <v>20</v>
      </c>
      <c r="E76" s="3" t="s">
        <v>32</v>
      </c>
      <c r="F76" s="5" t="s">
        <v>87</v>
      </c>
      <c r="G76" s="5"/>
      <c r="H76" s="5" t="s">
        <v>19</v>
      </c>
      <c r="I76" s="5" t="s">
        <v>27</v>
      </c>
      <c r="J76" s="8">
        <v>260</v>
      </c>
      <c r="K76" s="8">
        <v>320</v>
      </c>
      <c r="L76" s="9">
        <v>220</v>
      </c>
      <c r="M76" s="46" t="str">
        <f>HYPERLINK(Sheet3!D76, Sheet3!A76)</f>
        <v>View Lot #74</v>
      </c>
      <c r="N76" s="22"/>
    </row>
    <row r="77" spans="1:14" s="24" customFormat="1" ht="15.75" x14ac:dyDescent="0.25">
      <c r="A77" s="3">
        <v>1026</v>
      </c>
      <c r="B77" s="3">
        <v>75</v>
      </c>
      <c r="C77" s="4">
        <v>12</v>
      </c>
      <c r="D77" s="6" t="s">
        <v>20</v>
      </c>
      <c r="E77" s="3" t="s">
        <v>32</v>
      </c>
      <c r="F77" s="5" t="s">
        <v>87</v>
      </c>
      <c r="G77" s="5"/>
      <c r="H77" s="5" t="s">
        <v>19</v>
      </c>
      <c r="I77" s="5" t="s">
        <v>27</v>
      </c>
      <c r="J77" s="8">
        <v>200</v>
      </c>
      <c r="K77" s="8">
        <v>300</v>
      </c>
      <c r="L77" s="9">
        <v>180</v>
      </c>
      <c r="M77" s="46" t="str">
        <f>HYPERLINK(Sheet3!D77, Sheet3!A77)</f>
        <v>View Lot #75</v>
      </c>
      <c r="N77" s="22"/>
    </row>
    <row r="78" spans="1:14" s="24" customFormat="1" ht="15.75" x14ac:dyDescent="0.25">
      <c r="A78" s="3">
        <v>1026</v>
      </c>
      <c r="B78" s="3">
        <v>76</v>
      </c>
      <c r="C78" s="4">
        <v>12</v>
      </c>
      <c r="D78" s="6" t="s">
        <v>20</v>
      </c>
      <c r="E78" s="3" t="s">
        <v>32</v>
      </c>
      <c r="F78" s="5" t="s">
        <v>87</v>
      </c>
      <c r="G78" s="5"/>
      <c r="H78" s="5" t="s">
        <v>19</v>
      </c>
      <c r="I78" s="5" t="s">
        <v>27</v>
      </c>
      <c r="J78" s="8">
        <v>280</v>
      </c>
      <c r="K78" s="8">
        <v>320</v>
      </c>
      <c r="L78" s="9">
        <v>220</v>
      </c>
      <c r="M78" s="46" t="str">
        <f>HYPERLINK(Sheet3!D78, Sheet3!A78)</f>
        <v>View Lot #76</v>
      </c>
      <c r="N78" s="22"/>
    </row>
    <row r="79" spans="1:14" s="24" customFormat="1" ht="15.75" x14ac:dyDescent="0.25">
      <c r="A79" s="3">
        <v>1026</v>
      </c>
      <c r="B79" s="3">
        <v>77</v>
      </c>
      <c r="C79" s="4">
        <v>11</v>
      </c>
      <c r="D79" s="6" t="s">
        <v>20</v>
      </c>
      <c r="E79" s="3" t="s">
        <v>32</v>
      </c>
      <c r="F79" s="5" t="s">
        <v>87</v>
      </c>
      <c r="G79" s="5" t="s">
        <v>113</v>
      </c>
      <c r="H79" s="5" t="s">
        <v>19</v>
      </c>
      <c r="I79" s="5" t="s">
        <v>27</v>
      </c>
      <c r="J79" s="8">
        <v>280</v>
      </c>
      <c r="K79" s="8">
        <v>320</v>
      </c>
      <c r="L79" s="9">
        <v>240</v>
      </c>
      <c r="M79" s="46" t="str">
        <f>HYPERLINK(Sheet3!D79, Sheet3!A79)</f>
        <v>View Lot #77</v>
      </c>
      <c r="N79" s="22"/>
    </row>
    <row r="80" spans="1:14" s="24" customFormat="1" ht="15.75" x14ac:dyDescent="0.25">
      <c r="A80" s="3">
        <v>1026</v>
      </c>
      <c r="B80" s="3">
        <v>78</v>
      </c>
      <c r="C80" s="4">
        <v>10</v>
      </c>
      <c r="D80" s="6" t="s">
        <v>20</v>
      </c>
      <c r="E80" s="3" t="s">
        <v>32</v>
      </c>
      <c r="F80" s="5" t="s">
        <v>87</v>
      </c>
      <c r="G80" s="5"/>
      <c r="H80" s="5" t="s">
        <v>19</v>
      </c>
      <c r="I80" s="5" t="s">
        <v>27</v>
      </c>
      <c r="J80" s="8">
        <v>60</v>
      </c>
      <c r="K80" s="8">
        <v>90</v>
      </c>
      <c r="L80" s="9">
        <v>50</v>
      </c>
      <c r="M80" s="46" t="str">
        <f>HYPERLINK(Sheet3!D80, Sheet3!A80)</f>
        <v>View Lot #78</v>
      </c>
      <c r="N80" s="22"/>
    </row>
    <row r="81" spans="1:14" s="24" customFormat="1" ht="15.75" x14ac:dyDescent="0.25">
      <c r="A81" s="3">
        <v>1026</v>
      </c>
      <c r="B81" s="3">
        <v>79</v>
      </c>
      <c r="C81" s="4">
        <v>24</v>
      </c>
      <c r="D81" s="6" t="s">
        <v>20</v>
      </c>
      <c r="E81" s="3" t="s">
        <v>32</v>
      </c>
      <c r="F81" s="5" t="s">
        <v>87</v>
      </c>
      <c r="G81" s="5"/>
      <c r="H81" s="5" t="s">
        <v>19</v>
      </c>
      <c r="I81" s="5" t="s">
        <v>27</v>
      </c>
      <c r="J81" s="8">
        <v>120</v>
      </c>
      <c r="K81" s="8">
        <v>160</v>
      </c>
      <c r="L81" s="9">
        <v>100</v>
      </c>
      <c r="M81" s="46" t="str">
        <f>HYPERLINK(Sheet3!D81, Sheet3!A81)</f>
        <v>View Lot #79</v>
      </c>
      <c r="N81" s="22"/>
    </row>
    <row r="82" spans="1:14" s="24" customFormat="1" ht="15.75" x14ac:dyDescent="0.25">
      <c r="A82" s="3">
        <v>1026</v>
      </c>
      <c r="B82" s="3">
        <v>80</v>
      </c>
      <c r="C82" s="4">
        <v>6</v>
      </c>
      <c r="D82" s="6" t="s">
        <v>20</v>
      </c>
      <c r="E82" s="3">
        <v>1983</v>
      </c>
      <c r="F82" s="5" t="s">
        <v>114</v>
      </c>
      <c r="G82" s="5" t="s">
        <v>115</v>
      </c>
      <c r="H82" s="5" t="s">
        <v>19</v>
      </c>
      <c r="I82" s="5" t="s">
        <v>27</v>
      </c>
      <c r="J82" s="8">
        <v>240</v>
      </c>
      <c r="K82" s="8">
        <v>300</v>
      </c>
      <c r="L82" s="9">
        <v>200</v>
      </c>
      <c r="M82" s="46" t="str">
        <f>HYPERLINK(Sheet3!D82, Sheet3!A82)</f>
        <v>View Lot #80</v>
      </c>
      <c r="N82" s="22"/>
    </row>
    <row r="83" spans="1:14" s="24" customFormat="1" ht="15.75" x14ac:dyDescent="0.25">
      <c r="A83" s="3">
        <v>1026</v>
      </c>
      <c r="B83" s="3">
        <v>81</v>
      </c>
      <c r="C83" s="4">
        <v>2</v>
      </c>
      <c r="D83" s="6" t="s">
        <v>20</v>
      </c>
      <c r="E83" s="3" t="s">
        <v>35</v>
      </c>
      <c r="F83" s="5" t="s">
        <v>96</v>
      </c>
      <c r="G83" s="5" t="s">
        <v>116</v>
      </c>
      <c r="H83" s="5" t="s">
        <v>19</v>
      </c>
      <c r="I83" s="5" t="s">
        <v>27</v>
      </c>
      <c r="J83" s="8">
        <v>160</v>
      </c>
      <c r="K83" s="8">
        <v>200</v>
      </c>
      <c r="L83" s="9">
        <v>140</v>
      </c>
      <c r="M83" s="46" t="str">
        <f>HYPERLINK(Sheet3!D83, Sheet3!A83)</f>
        <v>View Lot #81</v>
      </c>
      <c r="N83" s="22"/>
    </row>
    <row r="84" spans="1:14" s="24" customFormat="1" ht="15.75" x14ac:dyDescent="0.25">
      <c r="A84" s="3">
        <v>1026</v>
      </c>
      <c r="B84" s="3">
        <v>82</v>
      </c>
      <c r="C84" s="4">
        <v>12</v>
      </c>
      <c r="D84" s="6" t="s">
        <v>30</v>
      </c>
      <c r="E84" s="3" t="s">
        <v>32</v>
      </c>
      <c r="F84" s="5" t="s">
        <v>117</v>
      </c>
      <c r="G84" s="5" t="s">
        <v>118</v>
      </c>
      <c r="H84" s="5" t="s">
        <v>19</v>
      </c>
      <c r="I84" s="5" t="s">
        <v>27</v>
      </c>
      <c r="J84" s="8">
        <v>180</v>
      </c>
      <c r="K84" s="8">
        <v>240</v>
      </c>
      <c r="L84" s="9">
        <v>160</v>
      </c>
      <c r="M84" s="46" t="str">
        <f>HYPERLINK(Sheet3!D84, Sheet3!A84)</f>
        <v>View Lot #82</v>
      </c>
      <c r="N84" s="22"/>
    </row>
    <row r="85" spans="1:14" s="24" customFormat="1" ht="15.75" x14ac:dyDescent="0.25">
      <c r="A85" s="3">
        <v>1026</v>
      </c>
      <c r="B85" s="3">
        <v>83</v>
      </c>
      <c r="C85" s="4">
        <v>11</v>
      </c>
      <c r="D85" s="6" t="s">
        <v>20</v>
      </c>
      <c r="E85" s="3">
        <v>1983</v>
      </c>
      <c r="F85" s="5" t="s">
        <v>87</v>
      </c>
      <c r="G85" s="5"/>
      <c r="H85" s="5" t="s">
        <v>19</v>
      </c>
      <c r="I85" s="5" t="s">
        <v>27</v>
      </c>
      <c r="J85" s="8">
        <v>110</v>
      </c>
      <c r="K85" s="8">
        <v>130</v>
      </c>
      <c r="L85" s="9">
        <v>100</v>
      </c>
      <c r="M85" s="46" t="str">
        <f>HYPERLINK(Sheet3!D85, Sheet3!A85)</f>
        <v>View Lot #83</v>
      </c>
      <c r="N85" s="22"/>
    </row>
    <row r="86" spans="1:14" s="24" customFormat="1" ht="15.75" x14ac:dyDescent="0.25">
      <c r="A86" s="3">
        <v>1026</v>
      </c>
      <c r="B86" s="3">
        <v>84</v>
      </c>
      <c r="C86" s="4">
        <v>9</v>
      </c>
      <c r="D86" s="6" t="s">
        <v>20</v>
      </c>
      <c r="E86" s="3">
        <v>1986</v>
      </c>
      <c r="F86" s="5" t="s">
        <v>119</v>
      </c>
      <c r="G86" s="5" t="s">
        <v>89</v>
      </c>
      <c r="H86" s="5" t="s">
        <v>19</v>
      </c>
      <c r="I86" s="5" t="s">
        <v>27</v>
      </c>
      <c r="J86" s="8">
        <v>360</v>
      </c>
      <c r="K86" s="8">
        <v>450</v>
      </c>
      <c r="L86" s="9">
        <v>300</v>
      </c>
      <c r="M86" s="46" t="str">
        <f>HYPERLINK(Sheet3!D86, Sheet3!A86)</f>
        <v>View Lot #84</v>
      </c>
      <c r="N86" s="22"/>
    </row>
    <row r="87" spans="1:14" s="24" customFormat="1" ht="15.75" x14ac:dyDescent="0.25">
      <c r="A87" s="3">
        <v>1026</v>
      </c>
      <c r="B87" s="3">
        <v>85</v>
      </c>
      <c r="C87" s="4">
        <v>9</v>
      </c>
      <c r="D87" s="6" t="s">
        <v>20</v>
      </c>
      <c r="E87" s="3" t="s">
        <v>32</v>
      </c>
      <c r="F87" s="5" t="s">
        <v>87</v>
      </c>
      <c r="G87" s="5"/>
      <c r="H87" s="5" t="s">
        <v>19</v>
      </c>
      <c r="I87" s="5" t="s">
        <v>27</v>
      </c>
      <c r="J87" s="8">
        <v>50</v>
      </c>
      <c r="K87" s="8">
        <v>90</v>
      </c>
      <c r="L87" s="9">
        <v>40</v>
      </c>
      <c r="M87" s="46" t="str">
        <f>HYPERLINK(Sheet3!D87, Sheet3!A87)</f>
        <v>View Lot #85</v>
      </c>
      <c r="N87" s="22"/>
    </row>
    <row r="88" spans="1:14" s="25" customFormat="1" ht="15.75" x14ac:dyDescent="0.25">
      <c r="A88" s="3">
        <v>1026</v>
      </c>
      <c r="B88" s="3">
        <v>86</v>
      </c>
      <c r="C88" s="4">
        <v>12</v>
      </c>
      <c r="D88" s="6" t="s">
        <v>20</v>
      </c>
      <c r="E88" s="3">
        <v>2004</v>
      </c>
      <c r="F88" s="5" t="s">
        <v>120</v>
      </c>
      <c r="G88" s="5" t="s">
        <v>121</v>
      </c>
      <c r="H88" s="5" t="s">
        <v>19</v>
      </c>
      <c r="I88" s="5" t="s">
        <v>27</v>
      </c>
      <c r="J88" s="8">
        <v>60</v>
      </c>
      <c r="K88" s="8">
        <v>120</v>
      </c>
      <c r="L88" s="8">
        <v>50</v>
      </c>
      <c r="M88" s="46" t="str">
        <f>HYPERLINK(Sheet3!D88, Sheet3!A88)</f>
        <v>View Lot #86</v>
      </c>
      <c r="N88" s="23"/>
    </row>
    <row r="89" spans="1:14" s="26" customFormat="1" ht="15.75" x14ac:dyDescent="0.25">
      <c r="A89" s="3">
        <v>1026</v>
      </c>
      <c r="B89" s="3">
        <v>87</v>
      </c>
      <c r="C89" s="19">
        <v>1</v>
      </c>
      <c r="D89" s="15" t="s">
        <v>20</v>
      </c>
      <c r="E89" s="19">
        <v>1955</v>
      </c>
      <c r="F89" s="26" t="s">
        <v>122</v>
      </c>
      <c r="G89" s="26" t="s">
        <v>12</v>
      </c>
      <c r="H89" s="26" t="s">
        <v>19</v>
      </c>
      <c r="I89" s="5" t="s">
        <v>27</v>
      </c>
      <c r="J89" s="20">
        <v>200</v>
      </c>
      <c r="K89" s="20">
        <v>300</v>
      </c>
      <c r="L89" s="20">
        <v>180</v>
      </c>
      <c r="M89" s="46" t="str">
        <f>HYPERLINK(Sheet3!D89, Sheet3!A89)</f>
        <v>View Lot #87</v>
      </c>
      <c r="N89" s="34">
        <f>SUBTOTAL(9,N3:N88)</f>
        <v>0</v>
      </c>
    </row>
    <row r="90" spans="1:14" s="14" customFormat="1" ht="15.75" x14ac:dyDescent="0.25">
      <c r="A90" s="3">
        <v>1026</v>
      </c>
      <c r="B90" s="3">
        <v>88</v>
      </c>
      <c r="C90" s="27">
        <v>12</v>
      </c>
      <c r="D90" s="28" t="s">
        <v>20</v>
      </c>
      <c r="E90" s="27">
        <v>1996</v>
      </c>
      <c r="F90" s="14" t="s">
        <v>123</v>
      </c>
      <c r="G90" s="14" t="s">
        <v>14</v>
      </c>
      <c r="H90" s="14" t="s">
        <v>19</v>
      </c>
      <c r="I90" s="5" t="s">
        <v>27</v>
      </c>
      <c r="J90" s="37">
        <v>600</v>
      </c>
      <c r="K90" s="37">
        <v>720</v>
      </c>
      <c r="L90" s="37">
        <v>500</v>
      </c>
      <c r="M90" s="46" t="str">
        <f>HYPERLINK(Sheet3!D90, Sheet3!A90)</f>
        <v>View Lot #88</v>
      </c>
      <c r="N90" s="29"/>
    </row>
    <row r="91" spans="1:14" s="14" customFormat="1" ht="15.75" x14ac:dyDescent="0.25">
      <c r="A91" s="3">
        <v>1026</v>
      </c>
      <c r="B91" s="3">
        <v>89</v>
      </c>
      <c r="C91" s="27">
        <v>12</v>
      </c>
      <c r="D91" s="28" t="s">
        <v>20</v>
      </c>
      <c r="E91" s="27">
        <v>1999</v>
      </c>
      <c r="F91" s="14" t="s">
        <v>124</v>
      </c>
      <c r="G91" s="14" t="s">
        <v>14</v>
      </c>
      <c r="H91" s="14" t="s">
        <v>19</v>
      </c>
      <c r="I91" s="5" t="s">
        <v>27</v>
      </c>
      <c r="J91" s="37">
        <v>480</v>
      </c>
      <c r="K91" s="37">
        <v>600</v>
      </c>
      <c r="L91" s="37">
        <v>400</v>
      </c>
      <c r="M91" s="46" t="str">
        <f>HYPERLINK(Sheet3!D91, Sheet3!A91)</f>
        <v>View Lot #89</v>
      </c>
      <c r="N91" s="29"/>
    </row>
    <row r="92" spans="1:14" s="14" customFormat="1" ht="15.75" x14ac:dyDescent="0.25">
      <c r="A92" s="3">
        <v>1026</v>
      </c>
      <c r="B92" s="3">
        <v>90</v>
      </c>
      <c r="C92" s="27">
        <v>7</v>
      </c>
      <c r="D92" s="28" t="s">
        <v>20</v>
      </c>
      <c r="E92" s="27" t="s">
        <v>32</v>
      </c>
      <c r="F92" s="14" t="s">
        <v>125</v>
      </c>
      <c r="G92" s="14" t="s">
        <v>126</v>
      </c>
      <c r="H92" s="14" t="s">
        <v>19</v>
      </c>
      <c r="I92" s="5" t="s">
        <v>27</v>
      </c>
      <c r="J92" s="37">
        <v>170</v>
      </c>
      <c r="K92" s="37">
        <v>220</v>
      </c>
      <c r="L92" s="37">
        <v>150</v>
      </c>
      <c r="M92" s="46" t="str">
        <f>HYPERLINK(Sheet3!D92, Sheet3!A92)</f>
        <v>View Lot #90</v>
      </c>
      <c r="N92" s="29"/>
    </row>
    <row r="93" spans="1:14" s="14" customFormat="1" ht="15.75" x14ac:dyDescent="0.25">
      <c r="A93" s="3">
        <v>1026</v>
      </c>
      <c r="B93" s="3">
        <v>91</v>
      </c>
      <c r="C93" s="27">
        <v>12</v>
      </c>
      <c r="D93" s="28" t="s">
        <v>32</v>
      </c>
      <c r="E93" s="27" t="s">
        <v>32</v>
      </c>
      <c r="F93" s="14" t="s">
        <v>127</v>
      </c>
      <c r="H93" s="14" t="s">
        <v>19</v>
      </c>
      <c r="I93" s="5" t="s">
        <v>27</v>
      </c>
      <c r="J93" s="37">
        <v>70</v>
      </c>
      <c r="K93" s="37">
        <v>120</v>
      </c>
      <c r="L93" s="37">
        <v>50</v>
      </c>
      <c r="M93" s="46" t="str">
        <f>HYPERLINK(Sheet3!D93, Sheet3!A93)</f>
        <v>View Lot #91</v>
      </c>
      <c r="N93" s="29"/>
    </row>
    <row r="94" spans="1:14" s="14" customFormat="1" ht="15.75" x14ac:dyDescent="0.25">
      <c r="A94" s="3">
        <v>1026</v>
      </c>
      <c r="B94" s="3">
        <v>92</v>
      </c>
      <c r="C94" s="27">
        <v>24</v>
      </c>
      <c r="D94" s="28" t="s">
        <v>20</v>
      </c>
      <c r="E94" s="27" t="s">
        <v>32</v>
      </c>
      <c r="F94" s="14" t="s">
        <v>93</v>
      </c>
      <c r="H94" s="14" t="s">
        <v>32</v>
      </c>
      <c r="I94" s="5" t="s">
        <v>27</v>
      </c>
      <c r="J94" s="37">
        <v>130</v>
      </c>
      <c r="K94" s="37">
        <v>150</v>
      </c>
      <c r="L94" s="37">
        <v>100</v>
      </c>
      <c r="M94" s="46" t="str">
        <f>HYPERLINK(Sheet3!D94, Sheet3!A94)</f>
        <v>View Lot #92</v>
      </c>
      <c r="N94" s="29"/>
    </row>
    <row r="95" spans="1:14" s="14" customFormat="1" ht="15.75" x14ac:dyDescent="0.25">
      <c r="A95" s="3">
        <v>1026</v>
      </c>
      <c r="B95" s="3">
        <v>93</v>
      </c>
      <c r="C95" s="27">
        <v>36</v>
      </c>
      <c r="D95" s="28" t="s">
        <v>20</v>
      </c>
      <c r="E95" s="27" t="s">
        <v>32</v>
      </c>
      <c r="F95" s="14" t="s">
        <v>128</v>
      </c>
      <c r="G95" s="14" t="s">
        <v>129</v>
      </c>
      <c r="H95" s="14" t="s">
        <v>19</v>
      </c>
      <c r="I95" s="5" t="s">
        <v>27</v>
      </c>
      <c r="J95" s="37">
        <v>250</v>
      </c>
      <c r="K95" s="37">
        <v>300</v>
      </c>
      <c r="L95" s="37">
        <v>200</v>
      </c>
      <c r="M95" s="46" t="str">
        <f>HYPERLINK(Sheet3!D95, Sheet3!A95)</f>
        <v>View Lot #93</v>
      </c>
      <c r="N95" s="29"/>
    </row>
    <row r="96" spans="1:14" s="14" customFormat="1" ht="15.75" x14ac:dyDescent="0.25">
      <c r="A96" s="3">
        <v>1026</v>
      </c>
      <c r="B96" s="3">
        <v>94</v>
      </c>
      <c r="C96" s="27">
        <v>12</v>
      </c>
      <c r="D96" s="28" t="s">
        <v>20</v>
      </c>
      <c r="E96" s="27" t="s">
        <v>32</v>
      </c>
      <c r="F96" s="14" t="s">
        <v>130</v>
      </c>
      <c r="H96" s="14" t="s">
        <v>21</v>
      </c>
      <c r="I96" s="5" t="s">
        <v>27</v>
      </c>
      <c r="J96" s="37">
        <v>200</v>
      </c>
      <c r="K96" s="37">
        <v>300</v>
      </c>
      <c r="L96" s="37">
        <v>180</v>
      </c>
      <c r="M96" s="46" t="str">
        <f>HYPERLINK(Sheet3!D96, Sheet3!A96)</f>
        <v>View Lot #94</v>
      </c>
      <c r="N96" s="29"/>
    </row>
    <row r="97" spans="1:14" s="14" customFormat="1" ht="15.75" x14ac:dyDescent="0.25">
      <c r="A97" s="3">
        <v>1026</v>
      </c>
      <c r="B97" s="3">
        <v>95</v>
      </c>
      <c r="C97" s="27">
        <v>1</v>
      </c>
      <c r="D97" s="28" t="s">
        <v>33</v>
      </c>
      <c r="E97" s="27">
        <v>1978</v>
      </c>
      <c r="F97" s="14" t="s">
        <v>131</v>
      </c>
      <c r="G97" s="14" t="s">
        <v>132</v>
      </c>
      <c r="H97" s="14" t="s">
        <v>19</v>
      </c>
      <c r="I97" s="5" t="s">
        <v>27</v>
      </c>
      <c r="J97" s="37">
        <v>100</v>
      </c>
      <c r="K97" s="37">
        <v>150</v>
      </c>
      <c r="L97" s="37">
        <v>80</v>
      </c>
      <c r="M97" s="46" t="str">
        <f>HYPERLINK(Sheet3!D97, Sheet3!A97)</f>
        <v>View Lot #95</v>
      </c>
      <c r="N97" s="29"/>
    </row>
    <row r="98" spans="1:14" s="14" customFormat="1" ht="15.75" x14ac:dyDescent="0.25">
      <c r="A98" s="3">
        <v>1026</v>
      </c>
      <c r="B98" s="3">
        <v>96</v>
      </c>
      <c r="C98" s="27">
        <v>19</v>
      </c>
      <c r="D98" s="28" t="s">
        <v>32</v>
      </c>
      <c r="E98" s="27" t="s">
        <v>499</v>
      </c>
      <c r="F98" s="14" t="s">
        <v>133</v>
      </c>
      <c r="H98" s="14" t="s">
        <v>19</v>
      </c>
      <c r="I98" s="5" t="s">
        <v>27</v>
      </c>
      <c r="J98" s="37">
        <v>170</v>
      </c>
      <c r="K98" s="37">
        <v>220</v>
      </c>
      <c r="L98" s="37">
        <v>150</v>
      </c>
      <c r="M98" s="46" t="str">
        <f>HYPERLINK(Sheet3!D98, Sheet3!A98)</f>
        <v>View Lot #96</v>
      </c>
      <c r="N98" s="29"/>
    </row>
    <row r="99" spans="1:14" s="14" customFormat="1" ht="15.75" x14ac:dyDescent="0.25">
      <c r="A99" s="3">
        <v>1026</v>
      </c>
      <c r="B99" s="3">
        <v>97</v>
      </c>
      <c r="C99" s="27">
        <v>6</v>
      </c>
      <c r="D99" s="28" t="s">
        <v>20</v>
      </c>
      <c r="E99" s="27" t="s">
        <v>32</v>
      </c>
      <c r="F99" s="14" t="s">
        <v>134</v>
      </c>
      <c r="G99" s="14" t="s">
        <v>37</v>
      </c>
      <c r="H99" s="14" t="s">
        <v>494</v>
      </c>
      <c r="I99" s="5" t="s">
        <v>27</v>
      </c>
      <c r="J99" s="37">
        <v>300</v>
      </c>
      <c r="K99" s="37">
        <v>400</v>
      </c>
      <c r="L99" s="37">
        <v>300</v>
      </c>
      <c r="M99" s="46" t="str">
        <f>HYPERLINK(Sheet3!D99, Sheet3!A99)</f>
        <v>View Lot #97</v>
      </c>
      <c r="N99" s="29"/>
    </row>
    <row r="100" spans="1:14" s="14" customFormat="1" ht="15.75" x14ac:dyDescent="0.25">
      <c r="A100" s="3">
        <v>1026</v>
      </c>
      <c r="B100" s="3">
        <v>98</v>
      </c>
      <c r="C100" s="27">
        <v>3</v>
      </c>
      <c r="D100" s="28" t="s">
        <v>20</v>
      </c>
      <c r="E100" s="27">
        <v>1970</v>
      </c>
      <c r="F100" s="14" t="s">
        <v>135</v>
      </c>
      <c r="G100" s="14" t="s">
        <v>37</v>
      </c>
      <c r="H100" s="14" t="s">
        <v>494</v>
      </c>
      <c r="I100" s="5" t="s">
        <v>27</v>
      </c>
      <c r="J100" s="37">
        <v>200</v>
      </c>
      <c r="K100" s="37">
        <v>300</v>
      </c>
      <c r="L100" s="37">
        <v>200</v>
      </c>
      <c r="M100" s="46" t="str">
        <f>HYPERLINK(Sheet3!D100, Sheet3!A100)</f>
        <v>View Lot #98</v>
      </c>
      <c r="N100" s="29"/>
    </row>
    <row r="101" spans="1:14" s="14" customFormat="1" ht="15.75" x14ac:dyDescent="0.25">
      <c r="A101" s="3">
        <v>1026</v>
      </c>
      <c r="B101" s="3">
        <v>99</v>
      </c>
      <c r="C101" s="27">
        <v>12</v>
      </c>
      <c r="D101" s="28" t="s">
        <v>20</v>
      </c>
      <c r="E101" s="27">
        <v>1970</v>
      </c>
      <c r="F101" s="14" t="s">
        <v>135</v>
      </c>
      <c r="G101" s="14" t="s">
        <v>37</v>
      </c>
      <c r="H101" s="14" t="s">
        <v>494</v>
      </c>
      <c r="I101" s="5" t="s">
        <v>27</v>
      </c>
      <c r="J101" s="37">
        <v>800</v>
      </c>
      <c r="K101" s="37">
        <v>1000</v>
      </c>
      <c r="L101" s="37">
        <v>800</v>
      </c>
      <c r="M101" s="46" t="str">
        <f>HYPERLINK(Sheet3!D101, Sheet3!A101)</f>
        <v>View Lot #99</v>
      </c>
      <c r="N101" s="29"/>
    </row>
    <row r="102" spans="1:14" s="14" customFormat="1" ht="15.75" x14ac:dyDescent="0.25">
      <c r="A102" s="3">
        <v>1026</v>
      </c>
      <c r="B102" s="3">
        <v>100</v>
      </c>
      <c r="C102" s="27">
        <v>10</v>
      </c>
      <c r="D102" s="6" t="s">
        <v>20</v>
      </c>
      <c r="E102" s="27"/>
      <c r="F102" s="14" t="s">
        <v>136</v>
      </c>
      <c r="G102" s="14" t="s">
        <v>137</v>
      </c>
      <c r="H102" s="14" t="s">
        <v>496</v>
      </c>
      <c r="I102" s="5" t="s">
        <v>27</v>
      </c>
      <c r="J102" s="37">
        <v>500</v>
      </c>
      <c r="K102" s="37">
        <v>600</v>
      </c>
      <c r="L102" s="37">
        <v>500</v>
      </c>
      <c r="M102" s="46" t="str">
        <f>HYPERLINK(Sheet3!D102, Sheet3!A102)</f>
        <v>View Lot #100</v>
      </c>
      <c r="N102" s="29"/>
    </row>
    <row r="103" spans="1:14" s="14" customFormat="1" ht="15.75" x14ac:dyDescent="0.25">
      <c r="A103" s="3">
        <v>1026</v>
      </c>
      <c r="B103" s="3">
        <v>101</v>
      </c>
      <c r="C103" s="27">
        <v>4</v>
      </c>
      <c r="D103" s="28" t="s">
        <v>20</v>
      </c>
      <c r="E103" s="27">
        <v>1991</v>
      </c>
      <c r="F103" s="14" t="s">
        <v>138</v>
      </c>
      <c r="G103" s="14" t="s">
        <v>15</v>
      </c>
      <c r="H103" s="14" t="s">
        <v>19</v>
      </c>
      <c r="I103" s="5" t="s">
        <v>27</v>
      </c>
      <c r="J103" s="37">
        <v>500</v>
      </c>
      <c r="K103" s="37">
        <v>600</v>
      </c>
      <c r="L103" s="37">
        <v>500</v>
      </c>
      <c r="M103" s="46" t="str">
        <f>HYPERLINK(Sheet3!D103, Sheet3!A103)</f>
        <v>View Lot #101</v>
      </c>
      <c r="N103" s="29"/>
    </row>
    <row r="104" spans="1:14" s="14" customFormat="1" ht="15.75" x14ac:dyDescent="0.25">
      <c r="A104" s="3">
        <v>1026</v>
      </c>
      <c r="B104" s="3">
        <v>102</v>
      </c>
      <c r="C104" s="27">
        <v>4</v>
      </c>
      <c r="D104" s="28" t="s">
        <v>20</v>
      </c>
      <c r="E104" s="27">
        <v>1991</v>
      </c>
      <c r="F104" s="14" t="s">
        <v>139</v>
      </c>
      <c r="G104" s="14" t="s">
        <v>140</v>
      </c>
      <c r="H104" s="14" t="s">
        <v>19</v>
      </c>
      <c r="I104" s="5" t="s">
        <v>27</v>
      </c>
      <c r="J104" s="37">
        <v>500</v>
      </c>
      <c r="K104" s="37">
        <v>600</v>
      </c>
      <c r="L104" s="37">
        <v>500</v>
      </c>
      <c r="M104" s="46" t="str">
        <f>HYPERLINK(Sheet3!D104, Sheet3!A104)</f>
        <v>View Lot #102</v>
      </c>
      <c r="N104" s="29"/>
    </row>
    <row r="105" spans="1:14" s="14" customFormat="1" ht="15.75" x14ac:dyDescent="0.25">
      <c r="A105" s="3">
        <v>1026</v>
      </c>
      <c r="B105" s="3">
        <v>103</v>
      </c>
      <c r="C105" s="27">
        <v>1</v>
      </c>
      <c r="D105" s="28" t="s">
        <v>20</v>
      </c>
      <c r="E105" s="27">
        <v>1975</v>
      </c>
      <c r="F105" s="14" t="s">
        <v>141</v>
      </c>
      <c r="G105" s="14" t="s">
        <v>41</v>
      </c>
      <c r="H105" s="14" t="s">
        <v>19</v>
      </c>
      <c r="I105" s="5" t="s">
        <v>27</v>
      </c>
      <c r="J105" s="37">
        <v>300</v>
      </c>
      <c r="K105" s="37">
        <v>400</v>
      </c>
      <c r="L105" s="37">
        <v>300</v>
      </c>
      <c r="M105" s="46" t="str">
        <f>HYPERLINK(Sheet3!D105, Sheet3!A105)</f>
        <v>View Lot #103</v>
      </c>
      <c r="N105" s="29"/>
    </row>
    <row r="106" spans="1:14" s="14" customFormat="1" ht="15.75" x14ac:dyDescent="0.25">
      <c r="A106" s="3">
        <v>1026</v>
      </c>
      <c r="B106" s="3">
        <v>104</v>
      </c>
      <c r="C106" s="27">
        <v>1</v>
      </c>
      <c r="D106" s="28" t="s">
        <v>20</v>
      </c>
      <c r="E106" s="27">
        <v>1976</v>
      </c>
      <c r="F106" s="14" t="s">
        <v>142</v>
      </c>
      <c r="G106" s="14" t="s">
        <v>41</v>
      </c>
      <c r="H106" s="14" t="s">
        <v>19</v>
      </c>
      <c r="I106" s="5" t="s">
        <v>27</v>
      </c>
      <c r="J106" s="37">
        <v>300</v>
      </c>
      <c r="K106" s="37">
        <v>400</v>
      </c>
      <c r="L106" s="37">
        <v>300</v>
      </c>
      <c r="M106" s="46" t="str">
        <f>HYPERLINK(Sheet3!D106, Sheet3!A106)</f>
        <v>View Lot #104</v>
      </c>
      <c r="N106" s="29"/>
    </row>
    <row r="107" spans="1:14" s="14" customFormat="1" ht="15.75" x14ac:dyDescent="0.25">
      <c r="A107" s="3">
        <v>1026</v>
      </c>
      <c r="B107" s="3">
        <v>105</v>
      </c>
      <c r="C107" s="27">
        <v>12</v>
      </c>
      <c r="D107" s="28" t="s">
        <v>20</v>
      </c>
      <c r="E107" s="27">
        <v>2002</v>
      </c>
      <c r="F107" s="14" t="s">
        <v>143</v>
      </c>
      <c r="G107" s="14" t="s">
        <v>144</v>
      </c>
      <c r="H107" s="14" t="s">
        <v>497</v>
      </c>
      <c r="I107" s="5" t="s">
        <v>27</v>
      </c>
      <c r="J107" s="37">
        <v>1000</v>
      </c>
      <c r="K107" s="37">
        <v>1400</v>
      </c>
      <c r="L107" s="37">
        <v>1000</v>
      </c>
      <c r="M107" s="46" t="str">
        <f>HYPERLINK(Sheet3!D107, Sheet3!A107)</f>
        <v>View Lot #105</v>
      </c>
      <c r="N107" s="29"/>
    </row>
    <row r="108" spans="1:14" s="14" customFormat="1" ht="15.75" x14ac:dyDescent="0.25">
      <c r="A108" s="3">
        <v>1026</v>
      </c>
      <c r="B108" s="3">
        <v>106</v>
      </c>
      <c r="C108" s="27">
        <v>12</v>
      </c>
      <c r="D108" s="28" t="s">
        <v>20</v>
      </c>
      <c r="E108" s="27">
        <v>1981</v>
      </c>
      <c r="F108" s="14" t="s">
        <v>145</v>
      </c>
      <c r="G108" s="14" t="s">
        <v>53</v>
      </c>
      <c r="H108" s="14" t="s">
        <v>19</v>
      </c>
      <c r="I108" s="5" t="s">
        <v>27</v>
      </c>
      <c r="J108" s="37">
        <v>240</v>
      </c>
      <c r="K108" s="37">
        <v>300</v>
      </c>
      <c r="L108" s="37">
        <v>240</v>
      </c>
      <c r="M108" s="46" t="str">
        <f>HYPERLINK(Sheet3!D108, Sheet3!A108)</f>
        <v>View Lot #106</v>
      </c>
      <c r="N108" s="29"/>
    </row>
    <row r="109" spans="1:14" s="14" customFormat="1" ht="15.75" x14ac:dyDescent="0.25">
      <c r="A109" s="3">
        <v>1026</v>
      </c>
      <c r="B109" s="3">
        <v>107</v>
      </c>
      <c r="C109" s="27">
        <v>12</v>
      </c>
      <c r="D109" s="28" t="s">
        <v>20</v>
      </c>
      <c r="E109" s="27">
        <v>1970</v>
      </c>
      <c r="F109" s="14" t="s">
        <v>146</v>
      </c>
      <c r="G109" s="14" t="s">
        <v>37</v>
      </c>
      <c r="H109" s="14" t="s">
        <v>494</v>
      </c>
      <c r="I109" s="5" t="s">
        <v>27</v>
      </c>
      <c r="J109" s="37">
        <v>500</v>
      </c>
      <c r="K109" s="37">
        <v>600</v>
      </c>
      <c r="L109" s="37">
        <v>400</v>
      </c>
      <c r="M109" s="46" t="str">
        <f>HYPERLINK(Sheet3!D109, Sheet3!A109)</f>
        <v>View Lot #107</v>
      </c>
      <c r="N109" s="29"/>
    </row>
    <row r="110" spans="1:14" s="14" customFormat="1" ht="15.75" x14ac:dyDescent="0.25">
      <c r="A110" s="3">
        <v>1026</v>
      </c>
      <c r="B110" s="3">
        <v>108</v>
      </c>
      <c r="C110" s="27">
        <v>5</v>
      </c>
      <c r="D110" s="28" t="s">
        <v>32</v>
      </c>
      <c r="E110" s="27" t="s">
        <v>32</v>
      </c>
      <c r="F110" s="14" t="s">
        <v>87</v>
      </c>
      <c r="H110" s="14" t="s">
        <v>19</v>
      </c>
      <c r="I110" s="5" t="s">
        <v>27</v>
      </c>
      <c r="J110" s="37">
        <v>240</v>
      </c>
      <c r="K110" s="37">
        <v>300</v>
      </c>
      <c r="L110" s="37">
        <v>200</v>
      </c>
      <c r="M110" s="46" t="str">
        <f>HYPERLINK(Sheet3!D110, Sheet3!A110)</f>
        <v>View Lot #108</v>
      </c>
      <c r="N110" s="29"/>
    </row>
    <row r="111" spans="1:14" s="14" customFormat="1" ht="15.75" x14ac:dyDescent="0.25">
      <c r="A111" s="3">
        <v>1026</v>
      </c>
      <c r="B111" s="3">
        <v>109</v>
      </c>
      <c r="C111" s="27">
        <v>6</v>
      </c>
      <c r="D111" s="28" t="s">
        <v>20</v>
      </c>
      <c r="E111" s="27">
        <v>1995</v>
      </c>
      <c r="F111" s="14" t="s">
        <v>147</v>
      </c>
      <c r="G111" s="14" t="s">
        <v>37</v>
      </c>
      <c r="H111" s="14" t="s">
        <v>494</v>
      </c>
      <c r="I111" s="5" t="s">
        <v>27</v>
      </c>
      <c r="J111" s="37">
        <v>140</v>
      </c>
      <c r="K111" s="37">
        <v>200</v>
      </c>
      <c r="L111" s="37">
        <v>120</v>
      </c>
      <c r="M111" s="46" t="str">
        <f>HYPERLINK(Sheet3!D111, Sheet3!A111)</f>
        <v>View Lot #109</v>
      </c>
      <c r="N111" s="29"/>
    </row>
    <row r="112" spans="1:14" s="14" customFormat="1" ht="15.75" x14ac:dyDescent="0.25">
      <c r="A112" s="3">
        <v>1026</v>
      </c>
      <c r="B112" s="3">
        <v>110</v>
      </c>
      <c r="C112" s="27">
        <v>6</v>
      </c>
      <c r="D112" s="28" t="s">
        <v>20</v>
      </c>
      <c r="E112" s="27">
        <v>1989</v>
      </c>
      <c r="F112" s="14" t="s">
        <v>148</v>
      </c>
      <c r="G112" s="14" t="s">
        <v>37</v>
      </c>
      <c r="H112" s="14" t="s">
        <v>494</v>
      </c>
      <c r="I112" s="5" t="s">
        <v>27</v>
      </c>
      <c r="J112" s="37">
        <v>130</v>
      </c>
      <c r="K112" s="37">
        <v>180</v>
      </c>
      <c r="L112" s="37">
        <v>120</v>
      </c>
      <c r="M112" s="46" t="str">
        <f>HYPERLINK(Sheet3!D112, Sheet3!A112)</f>
        <v>View Lot #110</v>
      </c>
      <c r="N112" s="29"/>
    </row>
    <row r="113" spans="1:14" s="14" customFormat="1" ht="15.75" x14ac:dyDescent="0.25">
      <c r="A113" s="3">
        <v>1026</v>
      </c>
      <c r="B113" s="3">
        <v>111</v>
      </c>
      <c r="C113" s="27">
        <v>8</v>
      </c>
      <c r="D113" s="28" t="s">
        <v>20</v>
      </c>
      <c r="E113" s="27">
        <v>1970</v>
      </c>
      <c r="F113" s="14" t="s">
        <v>149</v>
      </c>
      <c r="G113" s="14" t="s">
        <v>37</v>
      </c>
      <c r="H113" s="14" t="s">
        <v>494</v>
      </c>
      <c r="I113" s="5" t="s">
        <v>27</v>
      </c>
      <c r="J113" s="37">
        <v>650</v>
      </c>
      <c r="K113" s="37">
        <v>750</v>
      </c>
      <c r="L113" s="37">
        <v>600</v>
      </c>
      <c r="M113" s="46" t="str">
        <f>HYPERLINK(Sheet3!D113, Sheet3!A113)</f>
        <v>View Lot #111</v>
      </c>
      <c r="N113" s="29"/>
    </row>
    <row r="114" spans="1:14" s="14" customFormat="1" ht="15.75" x14ac:dyDescent="0.25">
      <c r="A114" s="3">
        <v>1026</v>
      </c>
      <c r="B114" s="3">
        <v>112</v>
      </c>
      <c r="C114" s="27">
        <v>12</v>
      </c>
      <c r="D114" s="28" t="s">
        <v>20</v>
      </c>
      <c r="E114" s="27">
        <v>1998</v>
      </c>
      <c r="F114" s="14" t="s">
        <v>150</v>
      </c>
      <c r="G114" s="14" t="s">
        <v>140</v>
      </c>
      <c r="H114" s="14" t="s">
        <v>19</v>
      </c>
      <c r="I114" s="5" t="s">
        <v>27</v>
      </c>
      <c r="J114" s="37">
        <v>2200</v>
      </c>
      <c r="K114" s="37">
        <v>3200</v>
      </c>
      <c r="L114" s="37">
        <v>2000</v>
      </c>
      <c r="M114" s="46" t="str">
        <f>HYPERLINK(Sheet3!D114, Sheet3!A114)</f>
        <v>View Lot #112</v>
      </c>
      <c r="N114" s="29"/>
    </row>
    <row r="115" spans="1:14" s="14" customFormat="1" ht="15.75" x14ac:dyDescent="0.25">
      <c r="A115" s="3">
        <v>1026</v>
      </c>
      <c r="B115" s="3">
        <v>113</v>
      </c>
      <c r="C115" s="27">
        <v>12</v>
      </c>
      <c r="D115" s="28" t="s">
        <v>20</v>
      </c>
      <c r="E115" s="27">
        <v>1990</v>
      </c>
      <c r="F115" s="14" t="s">
        <v>151</v>
      </c>
      <c r="G115" s="14" t="s">
        <v>152</v>
      </c>
      <c r="H115" s="14" t="s">
        <v>19</v>
      </c>
      <c r="I115" s="5" t="s">
        <v>27</v>
      </c>
      <c r="J115" s="37">
        <v>500</v>
      </c>
      <c r="K115" s="37">
        <v>650</v>
      </c>
      <c r="L115" s="37">
        <v>450</v>
      </c>
      <c r="M115" s="46" t="str">
        <f>HYPERLINK(Sheet3!D115, Sheet3!A115)</f>
        <v>View Lot #113</v>
      </c>
      <c r="N115" s="29"/>
    </row>
    <row r="116" spans="1:14" s="14" customFormat="1" ht="15.75" x14ac:dyDescent="0.25">
      <c r="A116" s="3">
        <v>1026</v>
      </c>
      <c r="B116" s="3">
        <v>114</v>
      </c>
      <c r="C116" s="27">
        <v>6</v>
      </c>
      <c r="D116" s="28" t="s">
        <v>20</v>
      </c>
      <c r="E116" s="27">
        <v>1998</v>
      </c>
      <c r="F116" s="14" t="s">
        <v>153</v>
      </c>
      <c r="G116" s="14" t="s">
        <v>154</v>
      </c>
      <c r="H116" s="14" t="s">
        <v>19</v>
      </c>
      <c r="I116" s="5" t="s">
        <v>27</v>
      </c>
      <c r="J116" s="37">
        <v>1300</v>
      </c>
      <c r="K116" s="37">
        <v>1800</v>
      </c>
      <c r="L116" s="37">
        <v>1200</v>
      </c>
      <c r="M116" s="46" t="str">
        <f>HYPERLINK(Sheet3!D116, Sheet3!A116)</f>
        <v>View Lot #114</v>
      </c>
      <c r="N116" s="29"/>
    </row>
    <row r="117" spans="1:14" s="14" customFormat="1" ht="15.75" x14ac:dyDescent="0.25">
      <c r="A117" s="3">
        <v>1026</v>
      </c>
      <c r="B117" s="3">
        <v>115</v>
      </c>
      <c r="C117" s="27">
        <v>2</v>
      </c>
      <c r="D117" s="28" t="s">
        <v>20</v>
      </c>
      <c r="E117" s="27" t="s">
        <v>32</v>
      </c>
      <c r="F117" s="14" t="s">
        <v>87</v>
      </c>
      <c r="H117" s="14" t="s">
        <v>19</v>
      </c>
      <c r="I117" s="5" t="s">
        <v>27</v>
      </c>
      <c r="J117" s="37">
        <v>400</v>
      </c>
      <c r="K117" s="37">
        <v>500</v>
      </c>
      <c r="L117" s="37">
        <v>350</v>
      </c>
      <c r="M117" s="46" t="str">
        <f>HYPERLINK(Sheet3!D117, Sheet3!A117)</f>
        <v>View Lot #115</v>
      </c>
      <c r="N117" s="29"/>
    </row>
    <row r="118" spans="1:14" s="14" customFormat="1" ht="15.75" x14ac:dyDescent="0.25">
      <c r="A118" s="3">
        <v>1026</v>
      </c>
      <c r="B118" s="3">
        <v>116</v>
      </c>
      <c r="C118" s="27">
        <v>1</v>
      </c>
      <c r="D118" s="28" t="s">
        <v>33</v>
      </c>
      <c r="E118" s="27">
        <v>1960</v>
      </c>
      <c r="F118" s="14" t="s">
        <v>155</v>
      </c>
      <c r="G118" s="14" t="s">
        <v>15</v>
      </c>
      <c r="H118" s="14" t="s">
        <v>19</v>
      </c>
      <c r="I118" s="5" t="s">
        <v>27</v>
      </c>
      <c r="J118" s="37">
        <v>1300</v>
      </c>
      <c r="K118" s="37">
        <v>1600</v>
      </c>
      <c r="L118" s="37">
        <v>1200</v>
      </c>
      <c r="M118" s="46" t="str">
        <f>HYPERLINK(Sheet3!D118, Sheet3!A118)</f>
        <v>View Lot #116</v>
      </c>
      <c r="N118" s="29"/>
    </row>
    <row r="119" spans="1:14" s="14" customFormat="1" ht="15.75" x14ac:dyDescent="0.25">
      <c r="A119" s="3">
        <v>1026</v>
      </c>
      <c r="B119" s="3">
        <v>117</v>
      </c>
      <c r="C119" s="27">
        <v>1</v>
      </c>
      <c r="D119" s="28" t="s">
        <v>30</v>
      </c>
      <c r="E119" s="27">
        <v>1966</v>
      </c>
      <c r="F119" s="14" t="s">
        <v>156</v>
      </c>
      <c r="G119" s="14" t="s">
        <v>157</v>
      </c>
      <c r="H119" s="14" t="s">
        <v>19</v>
      </c>
      <c r="I119" s="5" t="s">
        <v>27</v>
      </c>
      <c r="J119" s="37">
        <v>30</v>
      </c>
      <c r="K119" s="37">
        <v>40</v>
      </c>
      <c r="L119" s="37">
        <v>30</v>
      </c>
      <c r="M119" s="46" t="str">
        <f>HYPERLINK(Sheet3!D119, Sheet3!A119)</f>
        <v>View Lot #117</v>
      </c>
      <c r="N119" s="29"/>
    </row>
    <row r="120" spans="1:14" s="14" customFormat="1" ht="15.75" x14ac:dyDescent="0.25">
      <c r="A120" s="3">
        <v>1026</v>
      </c>
      <c r="B120" s="3">
        <v>118</v>
      </c>
      <c r="C120" s="27">
        <v>9</v>
      </c>
      <c r="D120" s="28" t="s">
        <v>20</v>
      </c>
      <c r="E120" s="27">
        <v>2000</v>
      </c>
      <c r="F120" s="14" t="s">
        <v>158</v>
      </c>
      <c r="G120" s="14" t="s">
        <v>159</v>
      </c>
      <c r="H120" s="14" t="s">
        <v>19</v>
      </c>
      <c r="I120" s="5" t="s">
        <v>27</v>
      </c>
      <c r="J120" s="37">
        <v>60</v>
      </c>
      <c r="K120" s="37">
        <v>80</v>
      </c>
      <c r="L120" s="37">
        <v>50</v>
      </c>
      <c r="M120" s="46" t="str">
        <f>HYPERLINK(Sheet3!D120, Sheet3!A120)</f>
        <v>View Lot #118</v>
      </c>
      <c r="N120" s="29"/>
    </row>
    <row r="121" spans="1:14" s="14" customFormat="1" ht="15.75" x14ac:dyDescent="0.25">
      <c r="A121" s="3">
        <v>1026</v>
      </c>
      <c r="B121" s="3">
        <v>119</v>
      </c>
      <c r="C121" s="27">
        <v>6</v>
      </c>
      <c r="D121" s="28" t="s">
        <v>20</v>
      </c>
      <c r="E121" s="27" t="s">
        <v>32</v>
      </c>
      <c r="F121" s="14" t="s">
        <v>87</v>
      </c>
      <c r="H121" s="14" t="s">
        <v>19</v>
      </c>
      <c r="I121" s="5" t="s">
        <v>27</v>
      </c>
      <c r="J121" s="37">
        <v>150</v>
      </c>
      <c r="K121" s="37">
        <v>200</v>
      </c>
      <c r="L121" s="37">
        <v>150</v>
      </c>
      <c r="M121" s="46" t="str">
        <f>HYPERLINK(Sheet3!D121, Sheet3!A121)</f>
        <v>View Lot #119</v>
      </c>
      <c r="N121" s="29"/>
    </row>
    <row r="122" spans="1:14" s="14" customFormat="1" ht="15.75" x14ac:dyDescent="0.25">
      <c r="A122" s="3">
        <v>1026</v>
      </c>
      <c r="B122" s="3">
        <v>120</v>
      </c>
      <c r="C122" s="27">
        <v>5</v>
      </c>
      <c r="D122" s="28" t="s">
        <v>20</v>
      </c>
      <c r="E122" s="27">
        <v>1975</v>
      </c>
      <c r="F122" s="14" t="s">
        <v>160</v>
      </c>
      <c r="G122" s="14" t="s">
        <v>140</v>
      </c>
      <c r="H122" s="14" t="s">
        <v>19</v>
      </c>
      <c r="I122" s="5" t="s">
        <v>27</v>
      </c>
      <c r="J122" s="37">
        <v>600</v>
      </c>
      <c r="K122" s="37">
        <v>800</v>
      </c>
      <c r="L122" s="37">
        <v>600</v>
      </c>
      <c r="M122" s="46" t="str">
        <f>HYPERLINK(Sheet3!D122, Sheet3!A122)</f>
        <v>View Lot #120</v>
      </c>
      <c r="N122" s="29"/>
    </row>
    <row r="123" spans="1:14" s="14" customFormat="1" ht="15.75" x14ac:dyDescent="0.25">
      <c r="A123" s="3">
        <v>1026</v>
      </c>
      <c r="B123" s="3">
        <v>121</v>
      </c>
      <c r="C123" s="27">
        <v>6</v>
      </c>
      <c r="D123" s="28" t="s">
        <v>20</v>
      </c>
      <c r="E123" s="27">
        <v>1975</v>
      </c>
      <c r="F123" s="14" t="s">
        <v>161</v>
      </c>
      <c r="G123" s="14" t="s">
        <v>162</v>
      </c>
      <c r="H123" s="14" t="s">
        <v>19</v>
      </c>
      <c r="I123" s="5" t="s">
        <v>27</v>
      </c>
      <c r="J123" s="37">
        <v>300</v>
      </c>
      <c r="K123" s="37">
        <v>400</v>
      </c>
      <c r="L123" s="37">
        <v>300</v>
      </c>
      <c r="M123" s="46" t="str">
        <f>HYPERLINK(Sheet3!D123, Sheet3!A123)</f>
        <v>View Lot #121</v>
      </c>
      <c r="N123" s="29"/>
    </row>
    <row r="124" spans="1:14" s="14" customFormat="1" ht="15.75" x14ac:dyDescent="0.25">
      <c r="A124" s="3">
        <v>1026</v>
      </c>
      <c r="B124" s="3">
        <v>122</v>
      </c>
      <c r="C124" s="27">
        <v>3</v>
      </c>
      <c r="D124" s="28" t="s">
        <v>20</v>
      </c>
      <c r="E124" s="27" t="s">
        <v>35</v>
      </c>
      <c r="F124" s="14" t="s">
        <v>163</v>
      </c>
      <c r="G124" s="14" t="s">
        <v>15</v>
      </c>
      <c r="H124" s="14" t="s">
        <v>19</v>
      </c>
      <c r="I124" s="5" t="s">
        <v>27</v>
      </c>
      <c r="J124" s="37">
        <v>350</v>
      </c>
      <c r="K124" s="37">
        <v>450</v>
      </c>
      <c r="L124" s="37">
        <v>350</v>
      </c>
      <c r="M124" s="46" t="str">
        <f>HYPERLINK(Sheet3!D124, Sheet3!A124)</f>
        <v>View Lot #122</v>
      </c>
      <c r="N124" s="29"/>
    </row>
    <row r="125" spans="1:14" s="14" customFormat="1" ht="15.75" x14ac:dyDescent="0.25">
      <c r="A125" s="3">
        <v>1026</v>
      </c>
      <c r="B125" s="3">
        <v>123</v>
      </c>
      <c r="C125" s="27">
        <v>12</v>
      </c>
      <c r="D125" s="28" t="s">
        <v>20</v>
      </c>
      <c r="E125" s="27">
        <v>1981</v>
      </c>
      <c r="F125" s="14" t="s">
        <v>164</v>
      </c>
      <c r="G125" s="14" t="s">
        <v>140</v>
      </c>
      <c r="H125" s="14" t="s">
        <v>19</v>
      </c>
      <c r="I125" s="5" t="s">
        <v>27</v>
      </c>
      <c r="J125" s="37">
        <v>1800</v>
      </c>
      <c r="K125" s="37">
        <v>2800</v>
      </c>
      <c r="L125" s="37">
        <v>1800</v>
      </c>
      <c r="M125" s="46" t="str">
        <f>HYPERLINK(Sheet3!D125, Sheet3!A125)</f>
        <v>View Lot #123</v>
      </c>
      <c r="N125" s="29"/>
    </row>
    <row r="126" spans="1:14" s="14" customFormat="1" ht="15.75" x14ac:dyDescent="0.25">
      <c r="A126" s="3">
        <v>1026</v>
      </c>
      <c r="B126" s="3">
        <v>124</v>
      </c>
      <c r="C126" s="27">
        <v>12</v>
      </c>
      <c r="D126" s="28" t="s">
        <v>20</v>
      </c>
      <c r="E126" s="27">
        <v>1981</v>
      </c>
      <c r="F126" s="14" t="s">
        <v>165</v>
      </c>
      <c r="G126" s="14" t="s">
        <v>162</v>
      </c>
      <c r="H126" s="14" t="s">
        <v>19</v>
      </c>
      <c r="I126" s="5" t="s">
        <v>27</v>
      </c>
      <c r="J126" s="37">
        <v>700</v>
      </c>
      <c r="K126" s="37">
        <v>900</v>
      </c>
      <c r="L126" s="37">
        <v>700</v>
      </c>
      <c r="M126" s="46" t="str">
        <f>HYPERLINK(Sheet3!D126, Sheet3!A126)</f>
        <v>View Lot #124</v>
      </c>
      <c r="N126" s="29"/>
    </row>
    <row r="127" spans="1:14" s="14" customFormat="1" ht="15.75" x14ac:dyDescent="0.25">
      <c r="A127" s="3">
        <v>1026</v>
      </c>
      <c r="B127" s="3">
        <v>125</v>
      </c>
      <c r="C127" s="27">
        <v>6</v>
      </c>
      <c r="D127" s="28" t="s">
        <v>20</v>
      </c>
      <c r="E127" s="27">
        <v>1982</v>
      </c>
      <c r="F127" s="14" t="s">
        <v>166</v>
      </c>
      <c r="G127" s="14" t="s">
        <v>167</v>
      </c>
      <c r="H127" s="14" t="s">
        <v>19</v>
      </c>
      <c r="I127" s="5" t="s">
        <v>27</v>
      </c>
      <c r="J127" s="37">
        <v>100</v>
      </c>
      <c r="K127" s="37">
        <v>140</v>
      </c>
      <c r="L127" s="37">
        <v>100</v>
      </c>
      <c r="M127" s="46" t="str">
        <f>HYPERLINK(Sheet3!D127, Sheet3!A127)</f>
        <v>View Lot #125</v>
      </c>
      <c r="N127" s="29"/>
    </row>
    <row r="128" spans="1:14" s="14" customFormat="1" ht="15.75" x14ac:dyDescent="0.25">
      <c r="A128" s="3">
        <v>1026</v>
      </c>
      <c r="B128" s="3">
        <v>126</v>
      </c>
      <c r="C128" s="27">
        <v>5</v>
      </c>
      <c r="D128" s="28" t="s">
        <v>20</v>
      </c>
      <c r="E128" s="27">
        <v>1970</v>
      </c>
      <c r="F128" s="14" t="s">
        <v>168</v>
      </c>
      <c r="G128" s="14" t="s">
        <v>15</v>
      </c>
      <c r="H128" s="14" t="s">
        <v>19</v>
      </c>
      <c r="I128" s="5" t="s">
        <v>27</v>
      </c>
      <c r="J128" s="37">
        <v>850</v>
      </c>
      <c r="K128" s="37">
        <v>1000</v>
      </c>
      <c r="L128" s="37">
        <v>800</v>
      </c>
      <c r="M128" s="46" t="str">
        <f>HYPERLINK(Sheet3!D128, Sheet3!A128)</f>
        <v>View Lot #126</v>
      </c>
      <c r="N128" s="29"/>
    </row>
    <row r="129" spans="1:14" s="14" customFormat="1" ht="15.75" x14ac:dyDescent="0.25">
      <c r="A129" s="3">
        <v>1026</v>
      </c>
      <c r="B129" s="3">
        <v>127</v>
      </c>
      <c r="C129" s="27">
        <v>5</v>
      </c>
      <c r="D129" s="28" t="s">
        <v>20</v>
      </c>
      <c r="E129" s="27">
        <v>1970</v>
      </c>
      <c r="F129" s="14" t="s">
        <v>169</v>
      </c>
      <c r="G129" s="14" t="s">
        <v>15</v>
      </c>
      <c r="H129" s="14" t="s">
        <v>19</v>
      </c>
      <c r="I129" s="5" t="s">
        <v>27</v>
      </c>
      <c r="J129" s="37">
        <v>1000</v>
      </c>
      <c r="K129" s="37">
        <v>1400</v>
      </c>
      <c r="L129" s="37">
        <v>900</v>
      </c>
      <c r="M129" s="46" t="str">
        <f>HYPERLINK(Sheet3!D129, Sheet3!A129)</f>
        <v>View Lot #127</v>
      </c>
      <c r="N129" s="29"/>
    </row>
    <row r="130" spans="1:14" s="14" customFormat="1" ht="15.75" x14ac:dyDescent="0.25">
      <c r="A130" s="3">
        <v>1026</v>
      </c>
      <c r="B130" s="3">
        <v>128</v>
      </c>
      <c r="C130" s="27">
        <v>1</v>
      </c>
      <c r="D130" s="28" t="s">
        <v>20</v>
      </c>
      <c r="E130" s="27">
        <v>1975</v>
      </c>
      <c r="F130" s="14" t="s">
        <v>170</v>
      </c>
      <c r="G130" s="14" t="s">
        <v>171</v>
      </c>
      <c r="H130" s="14" t="s">
        <v>19</v>
      </c>
      <c r="I130" s="5" t="s">
        <v>27</v>
      </c>
      <c r="J130" s="37">
        <v>200</v>
      </c>
      <c r="K130" s="37">
        <v>300</v>
      </c>
      <c r="L130" s="37">
        <v>180</v>
      </c>
      <c r="M130" s="46" t="str">
        <f>HYPERLINK(Sheet3!D130, Sheet3!A130)</f>
        <v>View Lot #128</v>
      </c>
      <c r="N130" s="29"/>
    </row>
    <row r="131" spans="1:14" s="14" customFormat="1" ht="15.75" x14ac:dyDescent="0.25">
      <c r="A131" s="3">
        <v>1026</v>
      </c>
      <c r="B131" s="3">
        <v>129</v>
      </c>
      <c r="C131" s="27">
        <v>1</v>
      </c>
      <c r="D131" s="28" t="s">
        <v>20</v>
      </c>
      <c r="E131" s="27">
        <v>1975</v>
      </c>
      <c r="F131" s="14" t="s">
        <v>172</v>
      </c>
      <c r="G131" s="14" t="s">
        <v>11</v>
      </c>
      <c r="H131" s="14" t="s">
        <v>19</v>
      </c>
      <c r="I131" s="5" t="s">
        <v>27</v>
      </c>
      <c r="J131" s="37">
        <v>400</v>
      </c>
      <c r="K131" s="37">
        <v>600</v>
      </c>
      <c r="L131" s="37">
        <v>350</v>
      </c>
      <c r="M131" s="46" t="str">
        <f>HYPERLINK(Sheet3!D131, Sheet3!A131)</f>
        <v>View Lot #129</v>
      </c>
      <c r="N131" s="29"/>
    </row>
    <row r="132" spans="1:14" s="14" customFormat="1" ht="15.75" x14ac:dyDescent="0.25">
      <c r="A132" s="3">
        <v>1026</v>
      </c>
      <c r="B132" s="3">
        <v>130</v>
      </c>
      <c r="C132" s="27">
        <v>3</v>
      </c>
      <c r="D132" s="28" t="s">
        <v>20</v>
      </c>
      <c r="E132" s="27" t="s">
        <v>35</v>
      </c>
      <c r="F132" s="14" t="s">
        <v>173</v>
      </c>
      <c r="G132" s="14" t="s">
        <v>100</v>
      </c>
      <c r="H132" s="14" t="s">
        <v>19</v>
      </c>
      <c r="I132" s="5" t="s">
        <v>27</v>
      </c>
      <c r="J132" s="37">
        <v>280</v>
      </c>
      <c r="K132" s="37">
        <v>340</v>
      </c>
      <c r="L132" s="37">
        <v>260</v>
      </c>
      <c r="M132" s="46" t="str">
        <f>HYPERLINK(Sheet3!D132, Sheet3!A132)</f>
        <v>View Lot #130</v>
      </c>
      <c r="N132" s="29"/>
    </row>
    <row r="133" spans="1:14" s="14" customFormat="1" ht="15.75" x14ac:dyDescent="0.25">
      <c r="A133" s="3">
        <v>1026</v>
      </c>
      <c r="B133" s="3">
        <v>131</v>
      </c>
      <c r="C133" s="27">
        <v>1</v>
      </c>
      <c r="D133" s="28" t="s">
        <v>33</v>
      </c>
      <c r="E133" s="27">
        <v>1992</v>
      </c>
      <c r="F133" s="14" t="s">
        <v>174</v>
      </c>
      <c r="G133" s="14" t="s">
        <v>4</v>
      </c>
      <c r="H133" s="14" t="s">
        <v>19</v>
      </c>
      <c r="I133" s="5" t="s">
        <v>27</v>
      </c>
      <c r="J133" s="37">
        <v>240</v>
      </c>
      <c r="K133" s="37">
        <v>300</v>
      </c>
      <c r="L133" s="37">
        <v>220</v>
      </c>
      <c r="M133" s="46" t="str">
        <f>HYPERLINK(Sheet3!D133, Sheet3!A133)</f>
        <v>View Lot #131</v>
      </c>
      <c r="N133" s="29"/>
    </row>
    <row r="134" spans="1:14" s="14" customFormat="1" ht="15.75" x14ac:dyDescent="0.25">
      <c r="A134" s="3">
        <v>1026</v>
      </c>
      <c r="B134" s="3">
        <v>132</v>
      </c>
      <c r="C134" s="27">
        <v>2</v>
      </c>
      <c r="D134" s="28" t="s">
        <v>20</v>
      </c>
      <c r="E134" s="27">
        <v>1979</v>
      </c>
      <c r="F134" s="14" t="s">
        <v>175</v>
      </c>
      <c r="G134" s="14" t="s">
        <v>11</v>
      </c>
      <c r="H134" s="14" t="s">
        <v>19</v>
      </c>
      <c r="I134" s="5" t="s">
        <v>27</v>
      </c>
      <c r="J134" s="37">
        <v>1500</v>
      </c>
      <c r="K134" s="37">
        <v>2000</v>
      </c>
      <c r="L134" s="37">
        <v>1300</v>
      </c>
      <c r="M134" s="46" t="str">
        <f>HYPERLINK(Sheet3!D134, Sheet3!A134)</f>
        <v>View Lot #132</v>
      </c>
      <c r="N134" s="29"/>
    </row>
    <row r="135" spans="1:14" s="14" customFormat="1" ht="15.75" x14ac:dyDescent="0.25">
      <c r="A135" s="3">
        <v>1026</v>
      </c>
      <c r="B135" s="3">
        <v>133</v>
      </c>
      <c r="C135" s="27">
        <v>1</v>
      </c>
      <c r="D135" s="28" t="s">
        <v>20</v>
      </c>
      <c r="E135" s="27">
        <v>1981</v>
      </c>
      <c r="F135" s="14" t="s">
        <v>176</v>
      </c>
      <c r="G135" s="14" t="s">
        <v>15</v>
      </c>
      <c r="H135" s="14" t="s">
        <v>19</v>
      </c>
      <c r="I135" s="5" t="s">
        <v>27</v>
      </c>
      <c r="J135" s="37">
        <v>200</v>
      </c>
      <c r="K135" s="37">
        <v>260</v>
      </c>
      <c r="L135" s="37">
        <v>180</v>
      </c>
      <c r="M135" s="46" t="str">
        <f>HYPERLINK(Sheet3!D135, Sheet3!A135)</f>
        <v>View Lot #133</v>
      </c>
      <c r="N135" s="29"/>
    </row>
    <row r="136" spans="1:14" s="14" customFormat="1" ht="15.75" x14ac:dyDescent="0.25">
      <c r="A136" s="3">
        <v>1026</v>
      </c>
      <c r="B136" s="3">
        <v>134</v>
      </c>
      <c r="C136" s="27">
        <v>2</v>
      </c>
      <c r="D136" s="28" t="s">
        <v>20</v>
      </c>
      <c r="E136" s="27">
        <v>1999</v>
      </c>
      <c r="F136" s="14" t="s">
        <v>177</v>
      </c>
      <c r="G136" s="14" t="s">
        <v>13</v>
      </c>
      <c r="H136" s="14" t="s">
        <v>19</v>
      </c>
      <c r="I136" s="5" t="s">
        <v>27</v>
      </c>
      <c r="J136" s="37">
        <v>100</v>
      </c>
      <c r="K136" s="37">
        <v>140</v>
      </c>
      <c r="L136" s="37">
        <v>80</v>
      </c>
      <c r="M136" s="46" t="str">
        <f>HYPERLINK(Sheet3!D136, Sheet3!A136)</f>
        <v>View Lot #134</v>
      </c>
      <c r="N136" s="29"/>
    </row>
    <row r="137" spans="1:14" s="14" customFormat="1" ht="15.75" x14ac:dyDescent="0.25">
      <c r="A137" s="3">
        <v>1026</v>
      </c>
      <c r="B137" s="3">
        <v>135</v>
      </c>
      <c r="C137" s="27">
        <v>1</v>
      </c>
      <c r="D137" s="28" t="s">
        <v>20</v>
      </c>
      <c r="E137" s="27">
        <v>1982</v>
      </c>
      <c r="F137" s="14" t="s">
        <v>178</v>
      </c>
      <c r="G137" s="14" t="s">
        <v>15</v>
      </c>
      <c r="H137" s="14" t="s">
        <v>19</v>
      </c>
      <c r="I137" s="5" t="s">
        <v>27</v>
      </c>
      <c r="J137" s="37">
        <v>1600</v>
      </c>
      <c r="K137" s="37">
        <v>1800</v>
      </c>
      <c r="L137" s="37">
        <v>1400</v>
      </c>
      <c r="M137" s="46" t="str">
        <f>HYPERLINK(Sheet3!D137, Sheet3!A137)</f>
        <v>View Lot #135</v>
      </c>
      <c r="N137" s="29"/>
    </row>
    <row r="138" spans="1:14" s="14" customFormat="1" ht="15.75" x14ac:dyDescent="0.25">
      <c r="A138" s="3">
        <v>1026</v>
      </c>
      <c r="B138" s="3">
        <v>136</v>
      </c>
      <c r="C138" s="27">
        <v>1</v>
      </c>
      <c r="D138" s="28" t="s">
        <v>20</v>
      </c>
      <c r="E138" s="27">
        <v>1982</v>
      </c>
      <c r="F138" s="14" t="s">
        <v>179</v>
      </c>
      <c r="G138" s="14" t="s">
        <v>11</v>
      </c>
      <c r="H138" s="14" t="s">
        <v>19</v>
      </c>
      <c r="I138" s="5" t="s">
        <v>27</v>
      </c>
      <c r="J138" s="37">
        <v>1800</v>
      </c>
      <c r="K138" s="37">
        <v>2200</v>
      </c>
      <c r="L138" s="37">
        <v>1600</v>
      </c>
      <c r="M138" s="46" t="str">
        <f>HYPERLINK(Sheet3!D138, Sheet3!A138)</f>
        <v>View Lot #136</v>
      </c>
      <c r="N138" s="29"/>
    </row>
    <row r="139" spans="1:14" s="14" customFormat="1" ht="15.75" x14ac:dyDescent="0.25">
      <c r="A139" s="3">
        <v>1026</v>
      </c>
      <c r="B139" s="3">
        <v>137</v>
      </c>
      <c r="C139" s="27">
        <v>8</v>
      </c>
      <c r="D139" s="28" t="s">
        <v>20</v>
      </c>
      <c r="E139" s="27" t="s">
        <v>32</v>
      </c>
      <c r="F139" s="14" t="s">
        <v>87</v>
      </c>
      <c r="H139" s="14" t="s">
        <v>19</v>
      </c>
      <c r="I139" s="5" t="s">
        <v>27</v>
      </c>
      <c r="J139" s="37">
        <v>750</v>
      </c>
      <c r="K139" s="37">
        <v>850</v>
      </c>
      <c r="L139" s="37">
        <v>650</v>
      </c>
      <c r="M139" s="46" t="str">
        <f>HYPERLINK(Sheet3!D139, Sheet3!A139)</f>
        <v>View Lot #137</v>
      </c>
      <c r="N139" s="29"/>
    </row>
    <row r="140" spans="1:14" s="14" customFormat="1" ht="15.75" x14ac:dyDescent="0.25">
      <c r="A140" s="3">
        <v>1026</v>
      </c>
      <c r="B140" s="3">
        <v>138</v>
      </c>
      <c r="C140" s="27">
        <v>9</v>
      </c>
      <c r="D140" s="28" t="s">
        <v>20</v>
      </c>
      <c r="E140" s="27">
        <v>1983</v>
      </c>
      <c r="F140" s="14" t="s">
        <v>180</v>
      </c>
      <c r="G140" s="14" t="s">
        <v>181</v>
      </c>
      <c r="H140" s="14" t="s">
        <v>19</v>
      </c>
      <c r="I140" s="5" t="s">
        <v>27</v>
      </c>
      <c r="J140" s="37">
        <v>2000</v>
      </c>
      <c r="K140" s="37">
        <v>2600</v>
      </c>
      <c r="L140" s="37">
        <v>1500</v>
      </c>
      <c r="M140" s="46" t="str">
        <f>HYPERLINK(Sheet3!D140, Sheet3!A140)</f>
        <v>View Lot #138</v>
      </c>
      <c r="N140" s="29"/>
    </row>
    <row r="141" spans="1:14" s="14" customFormat="1" ht="15.75" x14ac:dyDescent="0.25">
      <c r="A141" s="3">
        <v>1026</v>
      </c>
      <c r="B141" s="3">
        <v>139</v>
      </c>
      <c r="C141" s="27">
        <v>12</v>
      </c>
      <c r="D141" s="28" t="s">
        <v>20</v>
      </c>
      <c r="E141" s="27">
        <v>1996</v>
      </c>
      <c r="F141" s="14" t="s">
        <v>182</v>
      </c>
      <c r="G141" s="14" t="s">
        <v>18</v>
      </c>
      <c r="H141" s="14" t="s">
        <v>19</v>
      </c>
      <c r="I141" s="5" t="s">
        <v>27</v>
      </c>
      <c r="J141" s="37">
        <v>450</v>
      </c>
      <c r="K141" s="37">
        <v>550</v>
      </c>
      <c r="L141" s="37">
        <v>450</v>
      </c>
      <c r="M141" s="46" t="str">
        <f>HYPERLINK(Sheet3!D141, Sheet3!A141)</f>
        <v>View Lot #139</v>
      </c>
      <c r="N141" s="29"/>
    </row>
    <row r="142" spans="1:14" s="14" customFormat="1" ht="15.75" x14ac:dyDescent="0.25">
      <c r="A142" s="3">
        <v>1026</v>
      </c>
      <c r="B142" s="3">
        <v>140</v>
      </c>
      <c r="C142" s="27">
        <v>12</v>
      </c>
      <c r="D142" s="28" t="s">
        <v>20</v>
      </c>
      <c r="E142" s="27">
        <v>1999</v>
      </c>
      <c r="F142" s="14" t="s">
        <v>183</v>
      </c>
      <c r="G142" s="14" t="s">
        <v>184</v>
      </c>
      <c r="H142" s="14" t="s">
        <v>19</v>
      </c>
      <c r="I142" s="5" t="s">
        <v>27</v>
      </c>
      <c r="J142" s="37">
        <v>400</v>
      </c>
      <c r="K142" s="37">
        <v>500</v>
      </c>
      <c r="L142" s="37">
        <v>400</v>
      </c>
      <c r="M142" s="46" t="str">
        <f>HYPERLINK(Sheet3!D142, Sheet3!A142)</f>
        <v>View Lot #140</v>
      </c>
      <c r="N142" s="29"/>
    </row>
    <row r="143" spans="1:14" s="14" customFormat="1" ht="15.75" x14ac:dyDescent="0.25">
      <c r="A143" s="3">
        <v>1026</v>
      </c>
      <c r="B143" s="3">
        <v>141</v>
      </c>
      <c r="C143" s="27">
        <v>12</v>
      </c>
      <c r="D143" s="28" t="s">
        <v>20</v>
      </c>
      <c r="E143" s="27">
        <v>1983</v>
      </c>
      <c r="F143" s="14" t="s">
        <v>185</v>
      </c>
      <c r="G143" s="14" t="s">
        <v>186</v>
      </c>
      <c r="H143" s="14" t="s">
        <v>19</v>
      </c>
      <c r="I143" s="5" t="s">
        <v>27</v>
      </c>
      <c r="J143" s="37">
        <v>330</v>
      </c>
      <c r="K143" s="37">
        <v>450</v>
      </c>
      <c r="L143" s="37">
        <v>300</v>
      </c>
      <c r="M143" s="46" t="str">
        <f>HYPERLINK(Sheet3!D143, Sheet3!A143)</f>
        <v>View Lot #141</v>
      </c>
      <c r="N143" s="29"/>
    </row>
    <row r="144" spans="1:14" s="14" customFormat="1" ht="15.75" x14ac:dyDescent="0.25">
      <c r="A144" s="3">
        <v>1026</v>
      </c>
      <c r="B144" s="3">
        <v>142</v>
      </c>
      <c r="C144" s="27">
        <v>12</v>
      </c>
      <c r="D144" s="28" t="s">
        <v>20</v>
      </c>
      <c r="E144" s="27">
        <v>1983</v>
      </c>
      <c r="F144" s="14" t="s">
        <v>185</v>
      </c>
      <c r="G144" s="14" t="s">
        <v>186</v>
      </c>
      <c r="H144" s="14" t="s">
        <v>19</v>
      </c>
      <c r="I144" s="5" t="s">
        <v>27</v>
      </c>
      <c r="J144" s="37">
        <v>330</v>
      </c>
      <c r="K144" s="37">
        <v>450</v>
      </c>
      <c r="L144" s="37">
        <v>300</v>
      </c>
      <c r="M144" s="46" t="str">
        <f>HYPERLINK(Sheet3!D144, Sheet3!A144)</f>
        <v>View Lot #142</v>
      </c>
      <c r="N144" s="29"/>
    </row>
    <row r="145" spans="1:14" s="14" customFormat="1" ht="15.75" x14ac:dyDescent="0.25">
      <c r="A145" s="3">
        <v>1026</v>
      </c>
      <c r="B145" s="3">
        <v>143</v>
      </c>
      <c r="C145" s="27">
        <v>12</v>
      </c>
      <c r="D145" s="28" t="s">
        <v>20</v>
      </c>
      <c r="E145" s="27">
        <v>1983</v>
      </c>
      <c r="F145" s="14" t="s">
        <v>187</v>
      </c>
      <c r="G145" s="14" t="s">
        <v>17</v>
      </c>
      <c r="H145" s="14" t="s">
        <v>19</v>
      </c>
      <c r="I145" s="5" t="s">
        <v>27</v>
      </c>
      <c r="J145" s="37">
        <v>700</v>
      </c>
      <c r="K145" s="37">
        <v>900</v>
      </c>
      <c r="L145" s="37">
        <v>600</v>
      </c>
      <c r="M145" s="46" t="str">
        <f>HYPERLINK(Sheet3!D145, Sheet3!A145)</f>
        <v>View Lot #143</v>
      </c>
      <c r="N145" s="29"/>
    </row>
    <row r="146" spans="1:14" s="14" customFormat="1" ht="15.75" x14ac:dyDescent="0.25">
      <c r="A146" s="3">
        <v>1026</v>
      </c>
      <c r="B146" s="3">
        <v>144</v>
      </c>
      <c r="C146" s="27">
        <v>6</v>
      </c>
      <c r="D146" s="28" t="s">
        <v>33</v>
      </c>
      <c r="E146" s="27">
        <v>1983</v>
      </c>
      <c r="F146" s="14" t="s">
        <v>188</v>
      </c>
      <c r="G146" s="14" t="s">
        <v>18</v>
      </c>
      <c r="H146" s="14" t="s">
        <v>19</v>
      </c>
      <c r="I146" s="5" t="s">
        <v>27</v>
      </c>
      <c r="J146" s="37">
        <v>250</v>
      </c>
      <c r="K146" s="37">
        <v>350</v>
      </c>
      <c r="L146" s="37">
        <v>220</v>
      </c>
      <c r="M146" s="46" t="str">
        <f>HYPERLINK(Sheet3!D146, Sheet3!A146)</f>
        <v>View Lot #144</v>
      </c>
      <c r="N146" s="29"/>
    </row>
    <row r="147" spans="1:14" s="14" customFormat="1" ht="15.75" x14ac:dyDescent="0.25">
      <c r="A147" s="3">
        <v>1026</v>
      </c>
      <c r="B147" s="3">
        <v>145</v>
      </c>
      <c r="C147" s="27">
        <v>12</v>
      </c>
      <c r="D147" s="28" t="s">
        <v>20</v>
      </c>
      <c r="E147" s="27">
        <v>1983</v>
      </c>
      <c r="F147" s="14" t="s">
        <v>189</v>
      </c>
      <c r="G147" s="14" t="s">
        <v>18</v>
      </c>
      <c r="H147" s="14" t="s">
        <v>19</v>
      </c>
      <c r="I147" s="5" t="s">
        <v>27</v>
      </c>
      <c r="J147" s="37">
        <v>550</v>
      </c>
      <c r="K147" s="37">
        <v>700</v>
      </c>
      <c r="L147" s="37">
        <v>500</v>
      </c>
      <c r="M147" s="46" t="str">
        <f>HYPERLINK(Sheet3!D147, Sheet3!A147)</f>
        <v>View Lot #145</v>
      </c>
      <c r="N147" s="29"/>
    </row>
    <row r="148" spans="1:14" s="14" customFormat="1" ht="15.75" x14ac:dyDescent="0.25">
      <c r="A148" s="3">
        <v>1026</v>
      </c>
      <c r="B148" s="3">
        <v>146</v>
      </c>
      <c r="C148" s="27">
        <v>12</v>
      </c>
      <c r="D148" s="28" t="s">
        <v>20</v>
      </c>
      <c r="E148" s="27">
        <v>1983</v>
      </c>
      <c r="F148" s="14" t="s">
        <v>189</v>
      </c>
      <c r="G148" s="14" t="s">
        <v>18</v>
      </c>
      <c r="H148" s="14" t="s">
        <v>19</v>
      </c>
      <c r="I148" s="5" t="s">
        <v>27</v>
      </c>
      <c r="J148" s="37">
        <v>550</v>
      </c>
      <c r="K148" s="37">
        <v>700</v>
      </c>
      <c r="L148" s="37">
        <v>500</v>
      </c>
      <c r="M148" s="46" t="str">
        <f>HYPERLINK(Sheet3!D148, Sheet3!A148)</f>
        <v>View Lot #146</v>
      </c>
      <c r="N148" s="29"/>
    </row>
    <row r="149" spans="1:14" s="14" customFormat="1" ht="15.75" x14ac:dyDescent="0.25">
      <c r="A149" s="3">
        <v>1026</v>
      </c>
      <c r="B149" s="3">
        <v>147</v>
      </c>
      <c r="C149" s="27">
        <v>12</v>
      </c>
      <c r="D149" s="28" t="s">
        <v>20</v>
      </c>
      <c r="E149" s="27">
        <v>1983</v>
      </c>
      <c r="F149" s="14" t="s">
        <v>190</v>
      </c>
      <c r="G149" s="14" t="s">
        <v>100</v>
      </c>
      <c r="H149" s="14" t="s">
        <v>19</v>
      </c>
      <c r="I149" s="5" t="s">
        <v>27</v>
      </c>
      <c r="J149" s="37">
        <v>300</v>
      </c>
      <c r="K149" s="37">
        <v>450</v>
      </c>
      <c r="L149" s="37">
        <v>280</v>
      </c>
      <c r="M149" s="46" t="str">
        <f>HYPERLINK(Sheet3!D149, Sheet3!A149)</f>
        <v>View Lot #147</v>
      </c>
      <c r="N149" s="29"/>
    </row>
    <row r="150" spans="1:14" s="14" customFormat="1" ht="15.75" x14ac:dyDescent="0.25">
      <c r="A150" s="3">
        <v>1026</v>
      </c>
      <c r="B150" s="3">
        <v>148</v>
      </c>
      <c r="C150" s="27">
        <v>12</v>
      </c>
      <c r="D150" s="28" t="s">
        <v>20</v>
      </c>
      <c r="E150" s="27">
        <v>1983</v>
      </c>
      <c r="F150" s="14" t="s">
        <v>190</v>
      </c>
      <c r="G150" s="14" t="s">
        <v>100</v>
      </c>
      <c r="H150" s="14" t="s">
        <v>19</v>
      </c>
      <c r="I150" s="5" t="s">
        <v>27</v>
      </c>
      <c r="J150" s="37">
        <v>300</v>
      </c>
      <c r="K150" s="37">
        <v>450</v>
      </c>
      <c r="L150" s="37">
        <v>280</v>
      </c>
      <c r="M150" s="46" t="str">
        <f>HYPERLINK(Sheet3!D150, Sheet3!A150)</f>
        <v>View Lot #148</v>
      </c>
      <c r="N150" s="29"/>
    </row>
    <row r="151" spans="1:14" s="14" customFormat="1" ht="15.75" x14ac:dyDescent="0.25">
      <c r="A151" s="3">
        <v>1026</v>
      </c>
      <c r="B151" s="3">
        <v>149</v>
      </c>
      <c r="C151" s="27">
        <v>12</v>
      </c>
      <c r="D151" s="28" t="s">
        <v>20</v>
      </c>
      <c r="E151" s="27">
        <v>1986</v>
      </c>
      <c r="F151" s="14" t="s">
        <v>191</v>
      </c>
      <c r="G151" s="14" t="s">
        <v>17</v>
      </c>
      <c r="H151" s="14" t="s">
        <v>19</v>
      </c>
      <c r="I151" s="5" t="s">
        <v>27</v>
      </c>
      <c r="J151" s="37">
        <v>950</v>
      </c>
      <c r="K151" s="37">
        <v>1100</v>
      </c>
      <c r="L151" s="37">
        <v>900</v>
      </c>
      <c r="M151" s="46" t="str">
        <f>HYPERLINK(Sheet3!D151, Sheet3!A151)</f>
        <v>View Lot #149</v>
      </c>
      <c r="N151" s="29"/>
    </row>
    <row r="152" spans="1:14" s="14" customFormat="1" ht="15.75" x14ac:dyDescent="0.25">
      <c r="A152" s="3">
        <v>1026</v>
      </c>
      <c r="B152" s="3">
        <v>150</v>
      </c>
      <c r="C152" s="27">
        <v>12</v>
      </c>
      <c r="D152" s="28" t="s">
        <v>20</v>
      </c>
      <c r="E152" s="27">
        <v>1986</v>
      </c>
      <c r="F152" s="14" t="s">
        <v>191</v>
      </c>
      <c r="G152" s="14" t="s">
        <v>17</v>
      </c>
      <c r="H152" s="14" t="s">
        <v>19</v>
      </c>
      <c r="I152" s="5" t="s">
        <v>27</v>
      </c>
      <c r="J152" s="37">
        <v>950</v>
      </c>
      <c r="K152" s="37">
        <v>1100</v>
      </c>
      <c r="L152" s="37">
        <v>900</v>
      </c>
      <c r="M152" s="46" t="str">
        <f>HYPERLINK(Sheet3!D152, Sheet3!A152)</f>
        <v>View Lot #150</v>
      </c>
      <c r="N152" s="29"/>
    </row>
    <row r="153" spans="1:14" s="14" customFormat="1" ht="15.75" x14ac:dyDescent="0.25">
      <c r="A153" s="3">
        <v>1026</v>
      </c>
      <c r="B153" s="3">
        <v>151</v>
      </c>
      <c r="C153" s="27">
        <v>12</v>
      </c>
      <c r="D153" s="28" t="s">
        <v>20</v>
      </c>
      <c r="E153" s="27">
        <v>1994</v>
      </c>
      <c r="F153" s="14" t="s">
        <v>192</v>
      </c>
      <c r="G153" s="14" t="s">
        <v>193</v>
      </c>
      <c r="H153" s="14" t="s">
        <v>19</v>
      </c>
      <c r="I153" s="5" t="s">
        <v>27</v>
      </c>
      <c r="J153" s="37">
        <v>250</v>
      </c>
      <c r="K153" s="37">
        <v>350</v>
      </c>
      <c r="L153" s="37">
        <v>220</v>
      </c>
      <c r="M153" s="46" t="str">
        <f>HYPERLINK(Sheet3!D153, Sheet3!A153)</f>
        <v>View Lot #151</v>
      </c>
      <c r="N153" s="29"/>
    </row>
    <row r="154" spans="1:14" s="14" customFormat="1" ht="15.75" x14ac:dyDescent="0.25">
      <c r="A154" s="3">
        <v>1026</v>
      </c>
      <c r="B154" s="3">
        <v>152</v>
      </c>
      <c r="C154" s="27">
        <v>12</v>
      </c>
      <c r="D154" s="28" t="s">
        <v>20</v>
      </c>
      <c r="E154" s="27">
        <v>1994</v>
      </c>
      <c r="F154" s="14" t="s">
        <v>194</v>
      </c>
      <c r="G154" s="14" t="s">
        <v>8</v>
      </c>
      <c r="H154" s="14" t="s">
        <v>19</v>
      </c>
      <c r="I154" s="5" t="s">
        <v>27</v>
      </c>
      <c r="J154" s="37">
        <v>180</v>
      </c>
      <c r="K154" s="37">
        <v>280</v>
      </c>
      <c r="L154" s="37">
        <v>150</v>
      </c>
      <c r="M154" s="46" t="str">
        <f>HYPERLINK(Sheet3!D154, Sheet3!A154)</f>
        <v>View Lot #152</v>
      </c>
      <c r="N154" s="29"/>
    </row>
    <row r="155" spans="1:14" s="14" customFormat="1" ht="15.75" x14ac:dyDescent="0.25">
      <c r="A155" s="3">
        <v>1026</v>
      </c>
      <c r="B155" s="3">
        <v>153</v>
      </c>
      <c r="C155" s="27">
        <v>12</v>
      </c>
      <c r="D155" s="28" t="s">
        <v>20</v>
      </c>
      <c r="E155" s="27">
        <v>1985</v>
      </c>
      <c r="F155" s="14" t="s">
        <v>195</v>
      </c>
      <c r="G155" s="14" t="s">
        <v>196</v>
      </c>
      <c r="H155" s="14" t="s">
        <v>19</v>
      </c>
      <c r="I155" s="5" t="s">
        <v>27</v>
      </c>
      <c r="J155" s="37">
        <v>300</v>
      </c>
      <c r="K155" s="37">
        <v>400</v>
      </c>
      <c r="L155" s="37">
        <v>240</v>
      </c>
      <c r="M155" s="46" t="str">
        <f>HYPERLINK(Sheet3!D155, Sheet3!A155)</f>
        <v>View Lot #153</v>
      </c>
      <c r="N155" s="29"/>
    </row>
    <row r="156" spans="1:14" s="14" customFormat="1" ht="15.75" x14ac:dyDescent="0.25">
      <c r="A156" s="3">
        <v>1026</v>
      </c>
      <c r="B156" s="3">
        <v>154</v>
      </c>
      <c r="C156" s="27">
        <v>12</v>
      </c>
      <c r="D156" s="28" t="s">
        <v>20</v>
      </c>
      <c r="E156" s="27">
        <v>1989</v>
      </c>
      <c r="F156" s="14" t="s">
        <v>197</v>
      </c>
      <c r="G156" s="14" t="s">
        <v>198</v>
      </c>
      <c r="H156" s="14" t="s">
        <v>19</v>
      </c>
      <c r="I156" s="5" t="s">
        <v>27</v>
      </c>
      <c r="J156" s="37">
        <v>400</v>
      </c>
      <c r="K156" s="37">
        <v>500</v>
      </c>
      <c r="L156" s="37">
        <v>350</v>
      </c>
      <c r="M156" s="46" t="str">
        <f>HYPERLINK(Sheet3!D156, Sheet3!A156)</f>
        <v>View Lot #154</v>
      </c>
      <c r="N156" s="29"/>
    </row>
    <row r="157" spans="1:14" s="14" customFormat="1" ht="15.75" x14ac:dyDescent="0.25">
      <c r="A157" s="3">
        <v>1026</v>
      </c>
      <c r="B157" s="3">
        <v>155</v>
      </c>
      <c r="C157" s="27">
        <v>1</v>
      </c>
      <c r="D157" s="28" t="s">
        <v>20</v>
      </c>
      <c r="E157" s="27">
        <v>1988</v>
      </c>
      <c r="F157" s="14" t="s">
        <v>199</v>
      </c>
      <c r="G157" s="14" t="s">
        <v>11</v>
      </c>
      <c r="H157" s="14" t="s">
        <v>19</v>
      </c>
      <c r="I157" s="5" t="s">
        <v>27</v>
      </c>
      <c r="J157" s="37">
        <v>1000</v>
      </c>
      <c r="K157" s="37">
        <v>1600</v>
      </c>
      <c r="L157" s="37">
        <v>900</v>
      </c>
      <c r="M157" s="46" t="str">
        <f>HYPERLINK(Sheet3!D157, Sheet3!A157)</f>
        <v>View Lot #155</v>
      </c>
      <c r="N157" s="29"/>
    </row>
    <row r="158" spans="1:14" s="14" customFormat="1" ht="15.75" x14ac:dyDescent="0.25">
      <c r="A158" s="3">
        <v>1026</v>
      </c>
      <c r="B158" s="3">
        <v>156</v>
      </c>
      <c r="C158" s="27">
        <v>12</v>
      </c>
      <c r="D158" s="28" t="s">
        <v>20</v>
      </c>
      <c r="E158" s="27">
        <v>1989</v>
      </c>
      <c r="F158" s="14" t="s">
        <v>200</v>
      </c>
      <c r="G158" s="14" t="s">
        <v>201</v>
      </c>
      <c r="H158" s="14" t="s">
        <v>19</v>
      </c>
      <c r="I158" s="5" t="s">
        <v>27</v>
      </c>
      <c r="J158" s="37">
        <v>200</v>
      </c>
      <c r="K158" s="37">
        <v>300</v>
      </c>
      <c r="L158" s="37">
        <v>180</v>
      </c>
      <c r="M158" s="46" t="str">
        <f>HYPERLINK(Sheet3!D158, Sheet3!A158)</f>
        <v>View Lot #156</v>
      </c>
      <c r="N158" s="29"/>
    </row>
    <row r="159" spans="1:14" s="14" customFormat="1" ht="15.75" x14ac:dyDescent="0.25">
      <c r="A159" s="3">
        <v>1026</v>
      </c>
      <c r="B159" s="3">
        <v>157</v>
      </c>
      <c r="C159" s="27">
        <v>12</v>
      </c>
      <c r="D159" s="28" t="s">
        <v>20</v>
      </c>
      <c r="E159" s="27">
        <v>1989</v>
      </c>
      <c r="F159" s="14" t="s">
        <v>202</v>
      </c>
      <c r="G159" s="14" t="s">
        <v>203</v>
      </c>
      <c r="H159" s="14" t="s">
        <v>19</v>
      </c>
      <c r="I159" s="5" t="s">
        <v>27</v>
      </c>
      <c r="J159" s="37">
        <v>280</v>
      </c>
      <c r="K159" s="37">
        <v>350</v>
      </c>
      <c r="L159" s="37">
        <v>200</v>
      </c>
      <c r="M159" s="46" t="str">
        <f>HYPERLINK(Sheet3!D159, Sheet3!A159)</f>
        <v>View Lot #157</v>
      </c>
      <c r="N159" s="29"/>
    </row>
    <row r="160" spans="1:14" s="14" customFormat="1" ht="15.75" x14ac:dyDescent="0.25">
      <c r="A160" s="3">
        <v>1026</v>
      </c>
      <c r="B160" s="3">
        <v>158</v>
      </c>
      <c r="C160" s="27">
        <v>6</v>
      </c>
      <c r="D160" s="28" t="s">
        <v>20</v>
      </c>
      <c r="E160" s="27">
        <v>1991</v>
      </c>
      <c r="F160" s="14" t="s">
        <v>138</v>
      </c>
      <c r="G160" s="14" t="s">
        <v>15</v>
      </c>
      <c r="H160" s="14" t="s">
        <v>19</v>
      </c>
      <c r="I160" s="5" t="s">
        <v>27</v>
      </c>
      <c r="J160" s="37">
        <v>1000</v>
      </c>
      <c r="K160" s="37">
        <v>1500</v>
      </c>
      <c r="L160" s="37">
        <v>900</v>
      </c>
      <c r="M160" s="46" t="str">
        <f>HYPERLINK(Sheet3!D160, Sheet3!A160)</f>
        <v>View Lot #158</v>
      </c>
      <c r="N160" s="29"/>
    </row>
    <row r="161" spans="1:14" s="14" customFormat="1" ht="15.75" x14ac:dyDescent="0.25">
      <c r="A161" s="3">
        <v>1026</v>
      </c>
      <c r="B161" s="3">
        <v>159</v>
      </c>
      <c r="C161" s="27">
        <v>6</v>
      </c>
      <c r="D161" s="28" t="s">
        <v>20</v>
      </c>
      <c r="E161" s="27">
        <v>1994</v>
      </c>
      <c r="F161" s="14" t="s">
        <v>204</v>
      </c>
      <c r="G161" s="14" t="s">
        <v>15</v>
      </c>
      <c r="H161" s="14" t="s">
        <v>19</v>
      </c>
      <c r="I161" s="5" t="s">
        <v>27</v>
      </c>
      <c r="J161" s="37">
        <v>2000</v>
      </c>
      <c r="K161" s="37">
        <v>2600</v>
      </c>
      <c r="L161" s="37">
        <v>1600</v>
      </c>
      <c r="M161" s="46" t="str">
        <f>HYPERLINK(Sheet3!D161, Sheet3!A161)</f>
        <v>View Lot #159</v>
      </c>
      <c r="N161" s="29"/>
    </row>
    <row r="162" spans="1:14" s="14" customFormat="1" ht="15.75" x14ac:dyDescent="0.25">
      <c r="A162" s="3">
        <v>1026</v>
      </c>
      <c r="B162" s="3">
        <v>160</v>
      </c>
      <c r="C162" s="27">
        <v>6</v>
      </c>
      <c r="D162" s="28" t="s">
        <v>20</v>
      </c>
      <c r="E162" s="27">
        <v>1999</v>
      </c>
      <c r="F162" s="14" t="s">
        <v>205</v>
      </c>
      <c r="G162" s="14" t="s">
        <v>206</v>
      </c>
      <c r="H162" s="14" t="s">
        <v>19</v>
      </c>
      <c r="I162" s="5" t="s">
        <v>27</v>
      </c>
      <c r="J162" s="37">
        <v>1100</v>
      </c>
      <c r="K162" s="37">
        <v>1400</v>
      </c>
      <c r="L162" s="37">
        <v>1000</v>
      </c>
      <c r="M162" s="46" t="str">
        <f>HYPERLINK(Sheet3!D162, Sheet3!A162)</f>
        <v>View Lot #160</v>
      </c>
      <c r="N162" s="29"/>
    </row>
    <row r="163" spans="1:14" s="14" customFormat="1" ht="15.75" x14ac:dyDescent="0.25">
      <c r="A163" s="3">
        <v>1026</v>
      </c>
      <c r="B163" s="3">
        <v>161</v>
      </c>
      <c r="C163" s="27">
        <v>1</v>
      </c>
      <c r="D163" s="28" t="s">
        <v>20</v>
      </c>
      <c r="E163" s="27">
        <v>1995</v>
      </c>
      <c r="F163" s="14" t="s">
        <v>207</v>
      </c>
      <c r="G163" s="14" t="s">
        <v>11</v>
      </c>
      <c r="H163" s="14" t="s">
        <v>19</v>
      </c>
      <c r="I163" s="5" t="s">
        <v>27</v>
      </c>
      <c r="J163" s="37">
        <v>1000</v>
      </c>
      <c r="K163" s="37">
        <v>1300</v>
      </c>
      <c r="L163" s="37">
        <v>800</v>
      </c>
      <c r="M163" s="46" t="str">
        <f>HYPERLINK(Sheet3!D163, Sheet3!A163)</f>
        <v>View Lot #161</v>
      </c>
      <c r="N163" s="29"/>
    </row>
    <row r="164" spans="1:14" s="14" customFormat="1" ht="15.75" x14ac:dyDescent="0.25">
      <c r="A164" s="3">
        <v>1026</v>
      </c>
      <c r="B164" s="3">
        <v>162</v>
      </c>
      <c r="C164" s="27">
        <v>1</v>
      </c>
      <c r="D164" s="28" t="s">
        <v>20</v>
      </c>
      <c r="E164" s="27">
        <v>1996</v>
      </c>
      <c r="F164" s="14" t="s">
        <v>208</v>
      </c>
      <c r="G164" s="14" t="s">
        <v>11</v>
      </c>
      <c r="H164" s="14" t="s">
        <v>19</v>
      </c>
      <c r="I164" s="5" t="s">
        <v>27</v>
      </c>
      <c r="J164" s="37">
        <v>950</v>
      </c>
      <c r="K164" s="37">
        <v>1200</v>
      </c>
      <c r="L164" s="37">
        <v>850</v>
      </c>
      <c r="M164" s="46" t="str">
        <f>HYPERLINK(Sheet3!D164, Sheet3!A164)</f>
        <v>View Lot #162</v>
      </c>
      <c r="N164" s="29"/>
    </row>
    <row r="165" spans="1:14" s="14" customFormat="1" ht="15.75" x14ac:dyDescent="0.25">
      <c r="A165" s="3">
        <v>1026</v>
      </c>
      <c r="B165" s="3">
        <v>163</v>
      </c>
      <c r="C165" s="27">
        <v>12</v>
      </c>
      <c r="D165" s="28" t="s">
        <v>20</v>
      </c>
      <c r="E165" s="27">
        <v>1995</v>
      </c>
      <c r="F165" s="14" t="s">
        <v>209</v>
      </c>
      <c r="G165" s="14" t="s">
        <v>210</v>
      </c>
      <c r="H165" s="14" t="s">
        <v>19</v>
      </c>
      <c r="I165" s="5" t="s">
        <v>27</v>
      </c>
      <c r="J165" s="37">
        <v>200</v>
      </c>
      <c r="K165" s="37">
        <v>300</v>
      </c>
      <c r="L165" s="37">
        <v>180</v>
      </c>
      <c r="M165" s="46" t="str">
        <f>HYPERLINK(Sheet3!D165, Sheet3!A165)</f>
        <v>View Lot #163</v>
      </c>
      <c r="N165" s="29"/>
    </row>
    <row r="166" spans="1:14" s="14" customFormat="1" ht="15.75" x14ac:dyDescent="0.25">
      <c r="A166" s="3">
        <v>1026</v>
      </c>
      <c r="B166" s="3">
        <v>164</v>
      </c>
      <c r="C166" s="27">
        <v>12</v>
      </c>
      <c r="D166" s="28" t="s">
        <v>20</v>
      </c>
      <c r="E166" s="27">
        <v>1996</v>
      </c>
      <c r="F166" s="14" t="s">
        <v>211</v>
      </c>
      <c r="G166" s="14" t="s">
        <v>171</v>
      </c>
      <c r="H166" s="14" t="s">
        <v>19</v>
      </c>
      <c r="I166" s="5" t="s">
        <v>27</v>
      </c>
      <c r="J166" s="37">
        <v>200</v>
      </c>
      <c r="K166" s="37">
        <v>260</v>
      </c>
      <c r="L166" s="37">
        <v>160</v>
      </c>
      <c r="M166" s="46" t="str">
        <f>HYPERLINK(Sheet3!D166, Sheet3!A166)</f>
        <v>View Lot #164</v>
      </c>
      <c r="N166" s="29"/>
    </row>
    <row r="167" spans="1:14" s="14" customFormat="1" ht="15.75" x14ac:dyDescent="0.25">
      <c r="A167" s="3">
        <v>1026</v>
      </c>
      <c r="B167" s="3">
        <v>165</v>
      </c>
      <c r="C167" s="27">
        <v>12</v>
      </c>
      <c r="D167" s="28" t="s">
        <v>20</v>
      </c>
      <c r="E167" s="27">
        <v>1999</v>
      </c>
      <c r="F167" s="14" t="s">
        <v>212</v>
      </c>
      <c r="G167" s="14" t="s">
        <v>8</v>
      </c>
      <c r="H167" s="14" t="s">
        <v>19</v>
      </c>
      <c r="I167" s="5" t="s">
        <v>27</v>
      </c>
      <c r="J167" s="37">
        <v>200</v>
      </c>
      <c r="K167" s="37">
        <v>260</v>
      </c>
      <c r="L167" s="37">
        <v>160</v>
      </c>
      <c r="M167" s="46" t="str">
        <f>HYPERLINK(Sheet3!D167, Sheet3!A167)</f>
        <v>View Lot #165</v>
      </c>
      <c r="N167" s="29"/>
    </row>
    <row r="168" spans="1:14" s="14" customFormat="1" ht="15.75" x14ac:dyDescent="0.25">
      <c r="A168" s="3">
        <v>1026</v>
      </c>
      <c r="B168" s="3">
        <v>166</v>
      </c>
      <c r="C168" s="27">
        <v>12</v>
      </c>
      <c r="D168" s="28" t="s">
        <v>20</v>
      </c>
      <c r="E168" s="27">
        <v>1996</v>
      </c>
      <c r="F168" s="14" t="s">
        <v>212</v>
      </c>
      <c r="G168" s="14" t="s">
        <v>8</v>
      </c>
      <c r="H168" s="14" t="s">
        <v>19</v>
      </c>
      <c r="I168" s="5" t="s">
        <v>27</v>
      </c>
      <c r="J168" s="37">
        <v>200</v>
      </c>
      <c r="K168" s="37">
        <v>260</v>
      </c>
      <c r="L168" s="37">
        <v>160</v>
      </c>
      <c r="M168" s="46" t="str">
        <f>HYPERLINK(Sheet3!D168, Sheet3!A168)</f>
        <v>View Lot #166</v>
      </c>
      <c r="N168" s="29"/>
    </row>
    <row r="169" spans="1:14" s="14" customFormat="1" ht="15.75" x14ac:dyDescent="0.25">
      <c r="A169" s="3">
        <v>1026</v>
      </c>
      <c r="B169" s="3">
        <v>167</v>
      </c>
      <c r="C169" s="27">
        <v>12</v>
      </c>
      <c r="D169" s="28" t="s">
        <v>20</v>
      </c>
      <c r="E169" s="27">
        <v>1997</v>
      </c>
      <c r="F169" s="14" t="s">
        <v>213</v>
      </c>
      <c r="G169" s="14" t="s">
        <v>214</v>
      </c>
      <c r="H169" s="14" t="s">
        <v>19</v>
      </c>
      <c r="I169" s="5" t="s">
        <v>27</v>
      </c>
      <c r="J169" s="37">
        <v>180</v>
      </c>
      <c r="K169" s="37">
        <v>240</v>
      </c>
      <c r="L169" s="37">
        <v>140</v>
      </c>
      <c r="M169" s="46" t="str">
        <f>HYPERLINK(Sheet3!D169, Sheet3!A169)</f>
        <v>View Lot #167</v>
      </c>
      <c r="N169" s="29"/>
    </row>
    <row r="170" spans="1:14" s="14" customFormat="1" ht="15.75" x14ac:dyDescent="0.25">
      <c r="A170" s="3">
        <v>1026</v>
      </c>
      <c r="B170" s="3">
        <v>168</v>
      </c>
      <c r="C170" s="27">
        <v>12</v>
      </c>
      <c r="D170" s="28" t="s">
        <v>20</v>
      </c>
      <c r="E170" s="27">
        <v>1997</v>
      </c>
      <c r="F170" s="14" t="s">
        <v>215</v>
      </c>
      <c r="G170" s="14" t="s">
        <v>18</v>
      </c>
      <c r="H170" s="14" t="s">
        <v>19</v>
      </c>
      <c r="I170" s="5" t="s">
        <v>27</v>
      </c>
      <c r="J170" s="37">
        <v>200</v>
      </c>
      <c r="K170" s="37">
        <v>260</v>
      </c>
      <c r="L170" s="37">
        <v>160</v>
      </c>
      <c r="M170" s="46" t="str">
        <f>HYPERLINK(Sheet3!D170, Sheet3!A170)</f>
        <v>View Lot #168</v>
      </c>
      <c r="N170" s="29"/>
    </row>
    <row r="171" spans="1:14" s="14" customFormat="1" ht="15.75" x14ac:dyDescent="0.25">
      <c r="A171" s="3">
        <v>1026</v>
      </c>
      <c r="B171" s="3">
        <v>169</v>
      </c>
      <c r="C171" s="27">
        <v>12</v>
      </c>
      <c r="D171" s="28" t="s">
        <v>20</v>
      </c>
      <c r="E171" s="27">
        <v>1997</v>
      </c>
      <c r="F171" s="14" t="s">
        <v>216</v>
      </c>
      <c r="G171" s="14" t="s">
        <v>157</v>
      </c>
      <c r="H171" s="14" t="s">
        <v>19</v>
      </c>
      <c r="I171" s="5" t="s">
        <v>27</v>
      </c>
      <c r="J171" s="37">
        <v>300</v>
      </c>
      <c r="K171" s="37">
        <v>400</v>
      </c>
      <c r="L171" s="37">
        <v>240</v>
      </c>
      <c r="M171" s="46" t="str">
        <f>HYPERLINK(Sheet3!D171, Sheet3!A171)</f>
        <v>View Lot #169</v>
      </c>
      <c r="N171" s="29"/>
    </row>
    <row r="172" spans="1:14" s="14" customFormat="1" ht="15.75" x14ac:dyDescent="0.25">
      <c r="A172" s="3">
        <v>1026</v>
      </c>
      <c r="B172" s="3">
        <v>170</v>
      </c>
      <c r="C172" s="27">
        <v>12</v>
      </c>
      <c r="D172" s="28" t="s">
        <v>20</v>
      </c>
      <c r="E172" s="27">
        <v>1997</v>
      </c>
      <c r="F172" s="14" t="s">
        <v>217</v>
      </c>
      <c r="G172" s="14" t="s">
        <v>171</v>
      </c>
      <c r="H172" s="14" t="s">
        <v>19</v>
      </c>
      <c r="I172" s="5" t="s">
        <v>27</v>
      </c>
      <c r="J172" s="37">
        <v>110</v>
      </c>
      <c r="K172" s="37">
        <v>160</v>
      </c>
      <c r="L172" s="37">
        <v>80</v>
      </c>
      <c r="M172" s="46" t="str">
        <f>HYPERLINK(Sheet3!D172, Sheet3!A172)</f>
        <v>View Lot #170</v>
      </c>
      <c r="N172" s="29"/>
    </row>
    <row r="173" spans="1:14" s="14" customFormat="1" ht="15.75" x14ac:dyDescent="0.25">
      <c r="A173" s="3">
        <v>1026</v>
      </c>
      <c r="B173" s="3">
        <v>171</v>
      </c>
      <c r="C173" s="27">
        <v>12</v>
      </c>
      <c r="D173" s="28" t="s">
        <v>20</v>
      </c>
      <c r="E173" s="27">
        <v>1998</v>
      </c>
      <c r="F173" s="14" t="s">
        <v>218</v>
      </c>
      <c r="G173" s="14" t="s">
        <v>186</v>
      </c>
      <c r="H173" s="14" t="s">
        <v>19</v>
      </c>
      <c r="I173" s="5" t="s">
        <v>27</v>
      </c>
      <c r="J173" s="37">
        <v>260</v>
      </c>
      <c r="K173" s="37">
        <v>350</v>
      </c>
      <c r="L173" s="37">
        <v>200</v>
      </c>
      <c r="M173" s="46" t="str">
        <f>HYPERLINK(Sheet3!D173, Sheet3!A173)</f>
        <v>View Lot #171</v>
      </c>
      <c r="N173" s="29"/>
    </row>
    <row r="174" spans="1:14" s="14" customFormat="1" ht="15.75" x14ac:dyDescent="0.25">
      <c r="A174" s="3">
        <v>1026</v>
      </c>
      <c r="B174" s="3">
        <v>172</v>
      </c>
      <c r="C174" s="27">
        <v>12</v>
      </c>
      <c r="D174" s="28" t="s">
        <v>20</v>
      </c>
      <c r="E174" s="27">
        <v>1998</v>
      </c>
      <c r="F174" s="14" t="s">
        <v>219</v>
      </c>
      <c r="G174" s="14" t="s">
        <v>18</v>
      </c>
      <c r="H174" s="14" t="s">
        <v>19</v>
      </c>
      <c r="I174" s="5" t="s">
        <v>27</v>
      </c>
      <c r="J174" s="37">
        <v>450</v>
      </c>
      <c r="K174" s="37">
        <v>550</v>
      </c>
      <c r="L174" s="37">
        <v>400</v>
      </c>
      <c r="M174" s="46" t="str">
        <f>HYPERLINK(Sheet3!D174, Sheet3!A174)</f>
        <v>View Lot #172</v>
      </c>
      <c r="N174" s="29"/>
    </row>
    <row r="175" spans="1:14" s="14" customFormat="1" ht="15.75" x14ac:dyDescent="0.25">
      <c r="A175" s="3">
        <v>1026</v>
      </c>
      <c r="B175" s="3">
        <v>173</v>
      </c>
      <c r="C175" s="27">
        <v>12</v>
      </c>
      <c r="D175" s="28" t="s">
        <v>20</v>
      </c>
      <c r="E175" s="27">
        <v>1998</v>
      </c>
      <c r="F175" s="14" t="s">
        <v>220</v>
      </c>
      <c r="G175" s="14" t="s">
        <v>210</v>
      </c>
      <c r="H175" s="14" t="s">
        <v>19</v>
      </c>
      <c r="I175" s="5" t="s">
        <v>27</v>
      </c>
      <c r="J175" s="37">
        <v>200</v>
      </c>
      <c r="K175" s="37">
        <v>260</v>
      </c>
      <c r="L175" s="37">
        <v>160</v>
      </c>
      <c r="M175" s="46" t="str">
        <f>HYPERLINK(Sheet3!D175, Sheet3!A175)</f>
        <v>View Lot #173</v>
      </c>
      <c r="N175" s="29"/>
    </row>
    <row r="176" spans="1:14" s="14" customFormat="1" ht="15.75" x14ac:dyDescent="0.25">
      <c r="A176" s="3">
        <v>1026</v>
      </c>
      <c r="B176" s="3">
        <v>174</v>
      </c>
      <c r="C176" s="27">
        <v>12</v>
      </c>
      <c r="D176" s="28" t="s">
        <v>20</v>
      </c>
      <c r="E176" s="27">
        <v>1998</v>
      </c>
      <c r="F176" s="14" t="s">
        <v>221</v>
      </c>
      <c r="G176" s="14" t="s">
        <v>222</v>
      </c>
      <c r="H176" s="14" t="s">
        <v>19</v>
      </c>
      <c r="I176" s="5" t="s">
        <v>27</v>
      </c>
      <c r="J176" s="37">
        <v>160</v>
      </c>
      <c r="K176" s="37">
        <v>180</v>
      </c>
      <c r="L176" s="37">
        <v>140</v>
      </c>
      <c r="M176" s="46" t="str">
        <f>HYPERLINK(Sheet3!D176, Sheet3!A176)</f>
        <v>View Lot #174</v>
      </c>
      <c r="N176" s="29"/>
    </row>
    <row r="177" spans="1:14" s="14" customFormat="1" ht="15.75" x14ac:dyDescent="0.25">
      <c r="A177" s="3">
        <v>1026</v>
      </c>
      <c r="B177" s="3">
        <v>175</v>
      </c>
      <c r="C177" s="27">
        <v>12</v>
      </c>
      <c r="D177" s="28" t="s">
        <v>20</v>
      </c>
      <c r="E177" s="27">
        <v>1998</v>
      </c>
      <c r="F177" s="14" t="s">
        <v>223</v>
      </c>
      <c r="G177" s="14" t="s">
        <v>193</v>
      </c>
      <c r="H177" s="14" t="s">
        <v>19</v>
      </c>
      <c r="I177" s="5" t="s">
        <v>27</v>
      </c>
      <c r="J177" s="37">
        <v>260</v>
      </c>
      <c r="K177" s="37">
        <v>320</v>
      </c>
      <c r="L177" s="37">
        <v>200</v>
      </c>
      <c r="M177" s="46" t="str">
        <f>HYPERLINK(Sheet3!D177, Sheet3!A177)</f>
        <v>View Lot #175</v>
      </c>
      <c r="N177" s="29"/>
    </row>
    <row r="178" spans="1:14" s="14" customFormat="1" ht="15.75" x14ac:dyDescent="0.25">
      <c r="A178" s="3">
        <v>1026</v>
      </c>
      <c r="B178" s="3">
        <v>176</v>
      </c>
      <c r="C178" s="27">
        <v>12</v>
      </c>
      <c r="D178" s="28" t="s">
        <v>20</v>
      </c>
      <c r="E178" s="27">
        <v>1999</v>
      </c>
      <c r="F178" s="14" t="s">
        <v>224</v>
      </c>
      <c r="G178" s="14" t="s">
        <v>18</v>
      </c>
      <c r="H178" s="14" t="s">
        <v>19</v>
      </c>
      <c r="I178" s="5" t="s">
        <v>27</v>
      </c>
      <c r="J178" s="37">
        <v>300</v>
      </c>
      <c r="K178" s="37">
        <v>400</v>
      </c>
      <c r="L178" s="37">
        <v>240</v>
      </c>
      <c r="M178" s="46" t="str">
        <f>HYPERLINK(Sheet3!D178, Sheet3!A178)</f>
        <v>View Lot #176</v>
      </c>
      <c r="N178" s="29"/>
    </row>
    <row r="179" spans="1:14" s="14" customFormat="1" ht="15.75" x14ac:dyDescent="0.25">
      <c r="A179" s="3">
        <v>1026</v>
      </c>
      <c r="B179" s="3">
        <v>177</v>
      </c>
      <c r="C179" s="27">
        <v>12</v>
      </c>
      <c r="D179" s="28" t="s">
        <v>20</v>
      </c>
      <c r="E179" s="27">
        <v>1999</v>
      </c>
      <c r="F179" s="14" t="s">
        <v>225</v>
      </c>
      <c r="G179" s="14" t="s">
        <v>8</v>
      </c>
      <c r="H179" s="14" t="s">
        <v>19</v>
      </c>
      <c r="I179" s="5" t="s">
        <v>27</v>
      </c>
      <c r="J179" s="37">
        <v>180</v>
      </c>
      <c r="K179" s="37">
        <v>240</v>
      </c>
      <c r="L179" s="37">
        <v>150</v>
      </c>
      <c r="M179" s="46" t="str">
        <f>HYPERLINK(Sheet3!D179, Sheet3!A179)</f>
        <v>View Lot #177</v>
      </c>
      <c r="N179" s="29"/>
    </row>
    <row r="180" spans="1:14" s="14" customFormat="1" ht="15.75" x14ac:dyDescent="0.25">
      <c r="A180" s="3">
        <v>1026</v>
      </c>
      <c r="B180" s="3">
        <v>178</v>
      </c>
      <c r="C180" s="27">
        <v>12</v>
      </c>
      <c r="D180" s="28" t="s">
        <v>20</v>
      </c>
      <c r="E180" s="27">
        <v>1996</v>
      </c>
      <c r="F180" s="14" t="s">
        <v>226</v>
      </c>
      <c r="G180" s="14" t="s">
        <v>8</v>
      </c>
      <c r="H180" s="14" t="s">
        <v>19</v>
      </c>
      <c r="I180" s="5" t="s">
        <v>27</v>
      </c>
      <c r="J180" s="37">
        <v>180</v>
      </c>
      <c r="K180" s="37">
        <v>240</v>
      </c>
      <c r="L180" s="37">
        <v>150</v>
      </c>
      <c r="M180" s="46" t="str">
        <f>HYPERLINK(Sheet3!D180, Sheet3!A180)</f>
        <v>View Lot #178</v>
      </c>
      <c r="N180" s="29"/>
    </row>
    <row r="181" spans="1:14" s="14" customFormat="1" ht="15.75" x14ac:dyDescent="0.25">
      <c r="A181" s="3">
        <v>1026</v>
      </c>
      <c r="B181" s="3">
        <v>179</v>
      </c>
      <c r="C181" s="27">
        <v>12</v>
      </c>
      <c r="D181" s="28" t="s">
        <v>20</v>
      </c>
      <c r="E181" s="27">
        <v>1999</v>
      </c>
      <c r="F181" s="14" t="s">
        <v>227</v>
      </c>
      <c r="G181" s="14" t="s">
        <v>171</v>
      </c>
      <c r="H181" s="14" t="s">
        <v>19</v>
      </c>
      <c r="I181" s="5" t="s">
        <v>27</v>
      </c>
      <c r="J181" s="37">
        <v>180</v>
      </c>
      <c r="K181" s="37">
        <v>240</v>
      </c>
      <c r="L181" s="37">
        <v>150</v>
      </c>
      <c r="M181" s="46" t="str">
        <f>HYPERLINK(Sheet3!D181, Sheet3!A181)</f>
        <v>View Lot #179</v>
      </c>
      <c r="N181" s="29"/>
    </row>
    <row r="182" spans="1:14" s="14" customFormat="1" ht="15.75" x14ac:dyDescent="0.25">
      <c r="A182" s="3">
        <v>1026</v>
      </c>
      <c r="B182" s="3">
        <v>180</v>
      </c>
      <c r="C182" s="27">
        <v>12</v>
      </c>
      <c r="D182" s="28" t="s">
        <v>20</v>
      </c>
      <c r="E182" s="27">
        <v>1999</v>
      </c>
      <c r="F182" s="14" t="s">
        <v>228</v>
      </c>
      <c r="G182" s="14" t="s">
        <v>171</v>
      </c>
      <c r="H182" s="14" t="s">
        <v>19</v>
      </c>
      <c r="I182" s="5" t="s">
        <v>27</v>
      </c>
      <c r="J182" s="37">
        <v>180</v>
      </c>
      <c r="K182" s="37">
        <v>240</v>
      </c>
      <c r="L182" s="37">
        <v>150</v>
      </c>
      <c r="M182" s="46" t="str">
        <f>HYPERLINK(Sheet3!D182, Sheet3!A182)</f>
        <v>View Lot #180</v>
      </c>
      <c r="N182" s="29"/>
    </row>
    <row r="183" spans="1:14" s="14" customFormat="1" ht="15.75" x14ac:dyDescent="0.25">
      <c r="A183" s="3">
        <v>1026</v>
      </c>
      <c r="B183" s="3">
        <v>181</v>
      </c>
      <c r="C183" s="27">
        <v>12</v>
      </c>
      <c r="D183" s="28" t="s">
        <v>20</v>
      </c>
      <c r="E183" s="27">
        <v>2000</v>
      </c>
      <c r="F183" s="14" t="s">
        <v>229</v>
      </c>
      <c r="G183" s="14" t="s">
        <v>230</v>
      </c>
      <c r="H183" s="14" t="s">
        <v>19</v>
      </c>
      <c r="I183" s="5" t="s">
        <v>27</v>
      </c>
      <c r="J183" s="37">
        <v>240</v>
      </c>
      <c r="K183" s="37">
        <v>300</v>
      </c>
      <c r="L183" s="37">
        <v>200</v>
      </c>
      <c r="M183" s="46" t="str">
        <f>HYPERLINK(Sheet3!D183, Sheet3!A183)</f>
        <v>View Lot #181</v>
      </c>
      <c r="N183" s="29"/>
    </row>
    <row r="184" spans="1:14" s="14" customFormat="1" ht="15.75" x14ac:dyDescent="0.25">
      <c r="A184" s="3">
        <v>1026</v>
      </c>
      <c r="B184" s="3">
        <v>182</v>
      </c>
      <c r="C184" s="27">
        <v>12</v>
      </c>
      <c r="D184" s="28" t="s">
        <v>20</v>
      </c>
      <c r="E184" s="27">
        <v>2000</v>
      </c>
      <c r="F184" s="14" t="s">
        <v>231</v>
      </c>
      <c r="G184" s="14" t="s">
        <v>8</v>
      </c>
      <c r="H184" s="14" t="s">
        <v>19</v>
      </c>
      <c r="I184" s="5" t="s">
        <v>27</v>
      </c>
      <c r="J184" s="37">
        <v>260</v>
      </c>
      <c r="K184" s="37">
        <v>320</v>
      </c>
      <c r="L184" s="37">
        <v>200</v>
      </c>
      <c r="M184" s="46" t="str">
        <f>HYPERLINK(Sheet3!D184, Sheet3!A184)</f>
        <v>View Lot #182</v>
      </c>
      <c r="N184" s="29"/>
    </row>
    <row r="185" spans="1:14" s="14" customFormat="1" ht="15.75" x14ac:dyDescent="0.25">
      <c r="A185" s="3">
        <v>1026</v>
      </c>
      <c r="B185" s="3">
        <v>183</v>
      </c>
      <c r="C185" s="27">
        <v>12</v>
      </c>
      <c r="D185" s="28" t="s">
        <v>20</v>
      </c>
      <c r="E185" s="27">
        <v>1995</v>
      </c>
      <c r="F185" s="14" t="s">
        <v>232</v>
      </c>
      <c r="G185" s="14" t="s">
        <v>214</v>
      </c>
      <c r="H185" s="14" t="s">
        <v>19</v>
      </c>
      <c r="I185" s="5" t="s">
        <v>27</v>
      </c>
      <c r="J185" s="37">
        <v>280</v>
      </c>
      <c r="K185" s="37">
        <v>350</v>
      </c>
      <c r="L185" s="37">
        <v>240</v>
      </c>
      <c r="M185" s="46" t="str">
        <f>HYPERLINK(Sheet3!D185, Sheet3!A185)</f>
        <v>View Lot #183</v>
      </c>
      <c r="N185" s="29"/>
    </row>
    <row r="186" spans="1:14" s="14" customFormat="1" ht="15.75" x14ac:dyDescent="0.25">
      <c r="A186" s="3">
        <v>1026</v>
      </c>
      <c r="B186" s="3">
        <v>184</v>
      </c>
      <c r="C186" s="27">
        <v>12</v>
      </c>
      <c r="D186" s="28" t="s">
        <v>20</v>
      </c>
      <c r="E186" s="27">
        <v>1995</v>
      </c>
      <c r="F186" s="14" t="s">
        <v>233</v>
      </c>
      <c r="G186" s="14" t="s">
        <v>171</v>
      </c>
      <c r="H186" s="14" t="s">
        <v>19</v>
      </c>
      <c r="I186" s="5" t="s">
        <v>27</v>
      </c>
      <c r="J186" s="37">
        <v>200</v>
      </c>
      <c r="K186" s="37">
        <v>260</v>
      </c>
      <c r="L186" s="37">
        <v>200</v>
      </c>
      <c r="M186" s="46" t="str">
        <f>HYPERLINK(Sheet3!D186, Sheet3!A186)</f>
        <v>View Lot #184</v>
      </c>
      <c r="N186" s="29"/>
    </row>
    <row r="187" spans="1:14" s="14" customFormat="1" ht="15.75" x14ac:dyDescent="0.25">
      <c r="A187" s="3">
        <v>1026</v>
      </c>
      <c r="B187" s="3">
        <v>185</v>
      </c>
      <c r="C187" s="27">
        <v>12</v>
      </c>
      <c r="D187" s="28" t="s">
        <v>20</v>
      </c>
      <c r="E187" s="27">
        <v>1995</v>
      </c>
      <c r="F187" s="14" t="s">
        <v>233</v>
      </c>
      <c r="G187" s="14" t="s">
        <v>171</v>
      </c>
      <c r="H187" s="14" t="s">
        <v>19</v>
      </c>
      <c r="I187" s="5" t="s">
        <v>27</v>
      </c>
      <c r="J187" s="37">
        <v>200</v>
      </c>
      <c r="K187" s="37">
        <v>260</v>
      </c>
      <c r="L187" s="37">
        <v>200</v>
      </c>
      <c r="M187" s="46" t="str">
        <f>HYPERLINK(Sheet3!D187, Sheet3!A187)</f>
        <v>View Lot #185</v>
      </c>
      <c r="N187" s="29"/>
    </row>
    <row r="188" spans="1:14" s="14" customFormat="1" ht="15.75" x14ac:dyDescent="0.25">
      <c r="A188" s="3">
        <v>1026</v>
      </c>
      <c r="B188" s="3">
        <v>186</v>
      </c>
      <c r="C188" s="27">
        <v>12</v>
      </c>
      <c r="D188" s="28" t="s">
        <v>20</v>
      </c>
      <c r="E188" s="27">
        <v>1998</v>
      </c>
      <c r="F188" s="14" t="s">
        <v>234</v>
      </c>
      <c r="G188" s="14" t="s">
        <v>8</v>
      </c>
      <c r="H188" s="14" t="s">
        <v>19</v>
      </c>
      <c r="I188" s="5" t="s">
        <v>27</v>
      </c>
      <c r="J188" s="37">
        <v>280</v>
      </c>
      <c r="K188" s="37">
        <v>350</v>
      </c>
      <c r="L188" s="37">
        <v>240</v>
      </c>
      <c r="M188" s="46" t="str">
        <f>HYPERLINK(Sheet3!D188, Sheet3!A188)</f>
        <v>View Lot #186</v>
      </c>
      <c r="N188" s="29"/>
    </row>
    <row r="189" spans="1:14" s="14" customFormat="1" ht="15.75" x14ac:dyDescent="0.25">
      <c r="A189" s="3">
        <v>1026</v>
      </c>
      <c r="B189" s="3">
        <v>187</v>
      </c>
      <c r="C189" s="27">
        <v>12</v>
      </c>
      <c r="D189" s="28" t="s">
        <v>20</v>
      </c>
      <c r="E189" s="27">
        <v>1998</v>
      </c>
      <c r="F189" s="14" t="s">
        <v>234</v>
      </c>
      <c r="G189" s="14" t="s">
        <v>8</v>
      </c>
      <c r="H189" s="14" t="s">
        <v>19</v>
      </c>
      <c r="I189" s="5" t="s">
        <v>27</v>
      </c>
      <c r="J189" s="37">
        <v>280</v>
      </c>
      <c r="K189" s="37">
        <v>350</v>
      </c>
      <c r="L189" s="37">
        <v>240</v>
      </c>
      <c r="M189" s="46" t="str">
        <f>HYPERLINK(Sheet3!D189, Sheet3!A189)</f>
        <v>View Lot #187</v>
      </c>
      <c r="N189" s="29"/>
    </row>
    <row r="190" spans="1:14" s="14" customFormat="1" ht="15.75" x14ac:dyDescent="0.25">
      <c r="A190" s="3">
        <v>1026</v>
      </c>
      <c r="B190" s="3">
        <v>188</v>
      </c>
      <c r="C190" s="27">
        <v>12</v>
      </c>
      <c r="D190" s="28" t="s">
        <v>20</v>
      </c>
      <c r="E190" s="27">
        <v>2001</v>
      </c>
      <c r="F190" s="14" t="s">
        <v>235</v>
      </c>
      <c r="G190" s="14" t="s">
        <v>214</v>
      </c>
      <c r="H190" s="14" t="s">
        <v>19</v>
      </c>
      <c r="I190" s="5" t="s">
        <v>27</v>
      </c>
      <c r="J190" s="37">
        <v>260</v>
      </c>
      <c r="K190" s="37">
        <v>350</v>
      </c>
      <c r="L190" s="37">
        <v>260</v>
      </c>
      <c r="M190" s="46" t="str">
        <f>HYPERLINK(Sheet3!D190, Sheet3!A190)</f>
        <v>View Lot #188</v>
      </c>
      <c r="N190" s="29"/>
    </row>
    <row r="191" spans="1:14" s="14" customFormat="1" ht="15.75" x14ac:dyDescent="0.25">
      <c r="A191" s="3">
        <v>1026</v>
      </c>
      <c r="B191" s="3">
        <v>189</v>
      </c>
      <c r="C191" s="27">
        <v>12</v>
      </c>
      <c r="D191" s="28" t="s">
        <v>20</v>
      </c>
      <c r="E191" s="27">
        <v>2001</v>
      </c>
      <c r="F191" s="14" t="s">
        <v>236</v>
      </c>
      <c r="G191" s="14" t="s">
        <v>8</v>
      </c>
      <c r="H191" s="14" t="s">
        <v>19</v>
      </c>
      <c r="I191" s="5" t="s">
        <v>27</v>
      </c>
      <c r="J191" s="37">
        <v>240</v>
      </c>
      <c r="K191" s="37">
        <v>320</v>
      </c>
      <c r="L191" s="37">
        <v>240</v>
      </c>
      <c r="M191" s="46" t="str">
        <f>HYPERLINK(Sheet3!D191, Sheet3!A191)</f>
        <v>View Lot #189</v>
      </c>
      <c r="N191" s="29"/>
    </row>
    <row r="192" spans="1:14" s="14" customFormat="1" ht="15.75" x14ac:dyDescent="0.25">
      <c r="A192" s="3">
        <v>1026</v>
      </c>
      <c r="B192" s="3">
        <v>190</v>
      </c>
      <c r="C192" s="27">
        <v>2</v>
      </c>
      <c r="D192" s="28" t="s">
        <v>20</v>
      </c>
      <c r="E192" s="27">
        <v>1998</v>
      </c>
      <c r="F192" s="14" t="s">
        <v>237</v>
      </c>
      <c r="G192" s="14" t="s">
        <v>15</v>
      </c>
      <c r="H192" s="14" t="s">
        <v>19</v>
      </c>
      <c r="I192" s="5" t="s">
        <v>27</v>
      </c>
      <c r="J192" s="37">
        <v>500</v>
      </c>
      <c r="K192" s="37">
        <v>600</v>
      </c>
      <c r="L192" s="37">
        <v>450</v>
      </c>
      <c r="M192" s="46" t="str">
        <f>HYPERLINK(Sheet3!D192, Sheet3!A192)</f>
        <v>View Lot #190</v>
      </c>
      <c r="N192" s="29"/>
    </row>
    <row r="193" spans="1:14" s="14" customFormat="1" ht="15.75" x14ac:dyDescent="0.25">
      <c r="A193" s="3">
        <v>1026</v>
      </c>
      <c r="B193" s="3">
        <v>191</v>
      </c>
      <c r="C193" s="27">
        <v>1</v>
      </c>
      <c r="D193" s="28" t="s">
        <v>20</v>
      </c>
      <c r="E193" s="27">
        <v>2000</v>
      </c>
      <c r="F193" s="14" t="s">
        <v>238</v>
      </c>
      <c r="G193" s="14" t="s">
        <v>15</v>
      </c>
      <c r="H193" s="14" t="s">
        <v>19</v>
      </c>
      <c r="I193" s="5" t="s">
        <v>27</v>
      </c>
      <c r="J193" s="37">
        <v>650</v>
      </c>
      <c r="K193" s="37">
        <v>750</v>
      </c>
      <c r="L193" s="37">
        <v>550</v>
      </c>
      <c r="M193" s="46" t="str">
        <f>HYPERLINK(Sheet3!D193, Sheet3!A193)</f>
        <v>View Lot #191</v>
      </c>
      <c r="N193" s="29"/>
    </row>
    <row r="194" spans="1:14" s="14" customFormat="1" ht="15.75" x14ac:dyDescent="0.25">
      <c r="A194" s="3">
        <v>1026</v>
      </c>
      <c r="B194" s="3">
        <v>192</v>
      </c>
      <c r="C194" s="27">
        <v>4</v>
      </c>
      <c r="D194" s="28" t="s">
        <v>20</v>
      </c>
      <c r="E194" s="27" t="s">
        <v>35</v>
      </c>
      <c r="F194" s="14" t="s">
        <v>239</v>
      </c>
      <c r="G194" s="14" t="s">
        <v>89</v>
      </c>
      <c r="H194" s="14" t="s">
        <v>19</v>
      </c>
      <c r="I194" s="5" t="s">
        <v>27</v>
      </c>
      <c r="J194" s="37">
        <v>180</v>
      </c>
      <c r="K194" s="37">
        <v>220</v>
      </c>
      <c r="L194" s="37">
        <v>150</v>
      </c>
      <c r="M194" s="46" t="str">
        <f>HYPERLINK(Sheet3!D194, Sheet3!A194)</f>
        <v>View Lot #192</v>
      </c>
      <c r="N194" s="29"/>
    </row>
    <row r="195" spans="1:14" s="14" customFormat="1" ht="15.75" x14ac:dyDescent="0.25">
      <c r="A195" s="3">
        <v>1026</v>
      </c>
      <c r="B195" s="3">
        <v>193</v>
      </c>
      <c r="C195" s="27">
        <v>3</v>
      </c>
      <c r="D195" s="28" t="s">
        <v>33</v>
      </c>
      <c r="E195" s="27">
        <v>2000</v>
      </c>
      <c r="F195" s="14" t="s">
        <v>240</v>
      </c>
      <c r="G195" s="14" t="s">
        <v>171</v>
      </c>
      <c r="H195" s="14" t="s">
        <v>19</v>
      </c>
      <c r="I195" s="5" t="s">
        <v>27</v>
      </c>
      <c r="J195" s="37">
        <v>500</v>
      </c>
      <c r="K195" s="37">
        <v>700</v>
      </c>
      <c r="L195" s="37">
        <v>500</v>
      </c>
      <c r="M195" s="46" t="str">
        <f>HYPERLINK(Sheet3!D195, Sheet3!A195)</f>
        <v>View Lot #193</v>
      </c>
      <c r="N195" s="29"/>
    </row>
    <row r="196" spans="1:14" s="14" customFormat="1" ht="15.75" x14ac:dyDescent="0.25">
      <c r="A196" s="3">
        <v>1026</v>
      </c>
      <c r="B196" s="3">
        <v>194</v>
      </c>
      <c r="C196" s="27">
        <v>6</v>
      </c>
      <c r="D196" s="28" t="s">
        <v>20</v>
      </c>
      <c r="E196" s="27">
        <v>2000</v>
      </c>
      <c r="F196" s="14" t="s">
        <v>240</v>
      </c>
      <c r="G196" s="14" t="s">
        <v>171</v>
      </c>
      <c r="H196" s="14" t="s">
        <v>19</v>
      </c>
      <c r="I196" s="5" t="s">
        <v>27</v>
      </c>
      <c r="J196" s="37">
        <v>500</v>
      </c>
      <c r="K196" s="37">
        <v>700</v>
      </c>
      <c r="L196" s="37">
        <v>500</v>
      </c>
      <c r="M196" s="46" t="str">
        <f>HYPERLINK(Sheet3!D196, Sheet3!A196)</f>
        <v>View Lot #194</v>
      </c>
      <c r="N196" s="29"/>
    </row>
    <row r="197" spans="1:14" s="14" customFormat="1" ht="15.75" x14ac:dyDescent="0.25">
      <c r="A197" s="3">
        <v>1026</v>
      </c>
      <c r="B197" s="3">
        <v>195</v>
      </c>
      <c r="C197" s="27">
        <v>6</v>
      </c>
      <c r="D197" s="28" t="s">
        <v>33</v>
      </c>
      <c r="E197" s="27">
        <v>2000</v>
      </c>
      <c r="F197" s="14" t="s">
        <v>241</v>
      </c>
      <c r="G197" s="14" t="s">
        <v>242</v>
      </c>
      <c r="H197" s="14" t="s">
        <v>19</v>
      </c>
      <c r="I197" s="5" t="s">
        <v>27</v>
      </c>
      <c r="J197" s="37">
        <v>400</v>
      </c>
      <c r="K197" s="37">
        <v>500</v>
      </c>
      <c r="L197" s="37">
        <v>400</v>
      </c>
      <c r="M197" s="46" t="str">
        <f>HYPERLINK(Sheet3!D197, Sheet3!A197)</f>
        <v>View Lot #195</v>
      </c>
      <c r="N197" s="29"/>
    </row>
    <row r="198" spans="1:14" s="14" customFormat="1" ht="15.75" x14ac:dyDescent="0.25">
      <c r="A198" s="3">
        <v>1026</v>
      </c>
      <c r="B198" s="3">
        <v>196</v>
      </c>
      <c r="C198" s="27">
        <v>12</v>
      </c>
      <c r="D198" s="28" t="s">
        <v>20</v>
      </c>
      <c r="E198" s="27">
        <v>2001</v>
      </c>
      <c r="F198" s="14" t="s">
        <v>243</v>
      </c>
      <c r="G198" s="14" t="s">
        <v>8</v>
      </c>
      <c r="H198" s="14" t="s">
        <v>19</v>
      </c>
      <c r="I198" s="5" t="s">
        <v>27</v>
      </c>
      <c r="J198" s="37">
        <v>700</v>
      </c>
      <c r="K198" s="37">
        <v>800</v>
      </c>
      <c r="L198" s="37">
        <v>700</v>
      </c>
      <c r="M198" s="46" t="str">
        <f>HYPERLINK(Sheet3!D198, Sheet3!A198)</f>
        <v>View Lot #196</v>
      </c>
      <c r="N198" s="29"/>
    </row>
    <row r="199" spans="1:14" s="14" customFormat="1" ht="15.75" x14ac:dyDescent="0.25">
      <c r="A199" s="3">
        <v>1026</v>
      </c>
      <c r="B199" s="3">
        <v>197</v>
      </c>
      <c r="C199" s="27">
        <v>12</v>
      </c>
      <c r="D199" s="28" t="s">
        <v>20</v>
      </c>
      <c r="E199" s="27">
        <v>2001</v>
      </c>
      <c r="F199" s="14" t="s">
        <v>244</v>
      </c>
      <c r="G199" s="14" t="s">
        <v>171</v>
      </c>
      <c r="H199" s="14" t="s">
        <v>19</v>
      </c>
      <c r="I199" s="5" t="s">
        <v>27</v>
      </c>
      <c r="J199" s="37">
        <v>800</v>
      </c>
      <c r="K199" s="37">
        <v>900</v>
      </c>
      <c r="L199" s="37">
        <v>800</v>
      </c>
      <c r="M199" s="46" t="str">
        <f>HYPERLINK(Sheet3!D199, Sheet3!A199)</f>
        <v>View Lot #197</v>
      </c>
      <c r="N199" s="29"/>
    </row>
    <row r="200" spans="1:14" s="14" customFormat="1" ht="15.75" x14ac:dyDescent="0.25">
      <c r="A200" s="3">
        <v>1026</v>
      </c>
      <c r="B200" s="3">
        <v>198</v>
      </c>
      <c r="C200" s="27">
        <v>12</v>
      </c>
      <c r="D200" s="28" t="s">
        <v>20</v>
      </c>
      <c r="E200" s="27">
        <v>2001</v>
      </c>
      <c r="F200" s="14" t="s">
        <v>245</v>
      </c>
      <c r="G200" s="14" t="s">
        <v>242</v>
      </c>
      <c r="H200" s="14" t="s">
        <v>19</v>
      </c>
      <c r="I200" s="5" t="s">
        <v>27</v>
      </c>
      <c r="J200" s="37">
        <v>400</v>
      </c>
      <c r="K200" s="37">
        <v>500</v>
      </c>
      <c r="L200" s="37">
        <v>400</v>
      </c>
      <c r="M200" s="46" t="str">
        <f>HYPERLINK(Sheet3!D200, Sheet3!A200)</f>
        <v>View Lot #198</v>
      </c>
      <c r="N200" s="29"/>
    </row>
    <row r="201" spans="1:14" s="14" customFormat="1" ht="15.75" x14ac:dyDescent="0.25">
      <c r="A201" s="3">
        <v>1026</v>
      </c>
      <c r="B201" s="3">
        <v>199</v>
      </c>
      <c r="C201" s="27">
        <v>12</v>
      </c>
      <c r="D201" s="28" t="s">
        <v>20</v>
      </c>
      <c r="E201" s="27">
        <v>2001</v>
      </c>
      <c r="F201" s="14" t="s">
        <v>245</v>
      </c>
      <c r="G201" s="14" t="s">
        <v>242</v>
      </c>
      <c r="H201" s="14" t="s">
        <v>19</v>
      </c>
      <c r="I201" s="5" t="s">
        <v>27</v>
      </c>
      <c r="J201" s="37">
        <v>400</v>
      </c>
      <c r="K201" s="37">
        <v>500</v>
      </c>
      <c r="L201" s="37">
        <v>400</v>
      </c>
      <c r="M201" s="46" t="str">
        <f>HYPERLINK(Sheet3!D201, Sheet3!A201)</f>
        <v>View Lot #199</v>
      </c>
      <c r="N201" s="29"/>
    </row>
    <row r="202" spans="1:14" s="14" customFormat="1" ht="15.75" x14ac:dyDescent="0.25">
      <c r="A202" s="3">
        <v>1026</v>
      </c>
      <c r="B202" s="3">
        <v>200</v>
      </c>
      <c r="C202" s="27">
        <v>2</v>
      </c>
      <c r="D202" s="28" t="s">
        <v>20</v>
      </c>
      <c r="E202" s="27">
        <v>2000</v>
      </c>
      <c r="F202" s="14" t="s">
        <v>246</v>
      </c>
      <c r="G202" s="14" t="s">
        <v>157</v>
      </c>
      <c r="H202" s="14" t="s">
        <v>19</v>
      </c>
      <c r="I202" s="5" t="s">
        <v>27</v>
      </c>
      <c r="J202" s="37">
        <v>450</v>
      </c>
      <c r="K202" s="37">
        <v>600</v>
      </c>
      <c r="L202" s="37">
        <v>400</v>
      </c>
      <c r="M202" s="46" t="str">
        <f>HYPERLINK(Sheet3!D202, Sheet3!A202)</f>
        <v>View Lot #200</v>
      </c>
      <c r="N202" s="29"/>
    </row>
    <row r="203" spans="1:14" s="14" customFormat="1" ht="15.75" x14ac:dyDescent="0.25">
      <c r="A203" s="3">
        <v>1026</v>
      </c>
      <c r="B203" s="3">
        <v>201</v>
      </c>
      <c r="C203" s="27">
        <v>2</v>
      </c>
      <c r="D203" s="28" t="s">
        <v>20</v>
      </c>
      <c r="E203" s="27">
        <v>2003</v>
      </c>
      <c r="F203" s="14" t="s">
        <v>247</v>
      </c>
      <c r="G203" s="14" t="s">
        <v>157</v>
      </c>
      <c r="H203" s="14" t="s">
        <v>19</v>
      </c>
      <c r="I203" s="5" t="s">
        <v>27</v>
      </c>
      <c r="J203" s="37">
        <v>200</v>
      </c>
      <c r="K203" s="37">
        <v>300</v>
      </c>
      <c r="L203" s="37">
        <v>180</v>
      </c>
      <c r="M203" s="46" t="str">
        <f>HYPERLINK(Sheet3!D203, Sheet3!A203)</f>
        <v>View Lot #201</v>
      </c>
      <c r="N203" s="29"/>
    </row>
    <row r="204" spans="1:14" s="14" customFormat="1" ht="15.75" x14ac:dyDescent="0.25">
      <c r="A204" s="3">
        <v>1026</v>
      </c>
      <c r="B204" s="3">
        <v>202</v>
      </c>
      <c r="C204" s="27">
        <v>12</v>
      </c>
      <c r="D204" s="28" t="s">
        <v>20</v>
      </c>
      <c r="E204" s="27">
        <v>2000</v>
      </c>
      <c r="F204" s="14" t="s">
        <v>248</v>
      </c>
      <c r="G204" s="14" t="s">
        <v>186</v>
      </c>
      <c r="H204" s="14" t="s">
        <v>19</v>
      </c>
      <c r="I204" s="5" t="s">
        <v>27</v>
      </c>
      <c r="J204" s="37">
        <v>450</v>
      </c>
      <c r="K204" s="37">
        <v>600</v>
      </c>
      <c r="L204" s="37">
        <v>400</v>
      </c>
      <c r="M204" s="46" t="str">
        <f>HYPERLINK(Sheet3!D204, Sheet3!A204)</f>
        <v>View Lot #202</v>
      </c>
      <c r="N204" s="29"/>
    </row>
    <row r="205" spans="1:14" s="14" customFormat="1" ht="15.75" x14ac:dyDescent="0.25">
      <c r="A205" s="3">
        <v>1026</v>
      </c>
      <c r="B205" s="3">
        <v>203</v>
      </c>
      <c r="C205" s="27">
        <v>6</v>
      </c>
      <c r="D205" s="28" t="s">
        <v>20</v>
      </c>
      <c r="E205" s="27">
        <v>2000</v>
      </c>
      <c r="F205" s="14" t="s">
        <v>249</v>
      </c>
      <c r="G205" s="14" t="s">
        <v>250</v>
      </c>
      <c r="H205" s="14" t="s">
        <v>19</v>
      </c>
      <c r="I205" s="5" t="s">
        <v>27</v>
      </c>
      <c r="J205" s="37">
        <v>110</v>
      </c>
      <c r="K205" s="37">
        <v>160</v>
      </c>
      <c r="L205" s="37">
        <v>100</v>
      </c>
      <c r="M205" s="46" t="str">
        <f>HYPERLINK(Sheet3!D205, Sheet3!A205)</f>
        <v>View Lot #203</v>
      </c>
      <c r="N205" s="29"/>
    </row>
    <row r="206" spans="1:14" s="14" customFormat="1" ht="15.75" x14ac:dyDescent="0.25">
      <c r="A206" s="3">
        <v>1026</v>
      </c>
      <c r="B206" s="3">
        <v>204</v>
      </c>
      <c r="C206" s="27">
        <v>6</v>
      </c>
      <c r="D206" s="28" t="s">
        <v>20</v>
      </c>
      <c r="E206" s="27">
        <v>2000</v>
      </c>
      <c r="F206" s="14" t="s">
        <v>251</v>
      </c>
      <c r="G206" s="14" t="s">
        <v>193</v>
      </c>
      <c r="H206" s="14" t="s">
        <v>19</v>
      </c>
      <c r="I206" s="5" t="s">
        <v>27</v>
      </c>
      <c r="J206" s="37">
        <v>150</v>
      </c>
      <c r="K206" s="37">
        <v>200</v>
      </c>
      <c r="L206" s="37">
        <v>130</v>
      </c>
      <c r="M206" s="46" t="str">
        <f>HYPERLINK(Sheet3!D206, Sheet3!A206)</f>
        <v>View Lot #204</v>
      </c>
      <c r="N206" s="29"/>
    </row>
    <row r="207" spans="1:14" s="14" customFormat="1" ht="15.75" x14ac:dyDescent="0.25">
      <c r="A207" s="3">
        <v>1026</v>
      </c>
      <c r="B207" s="3">
        <v>205</v>
      </c>
      <c r="C207" s="27">
        <v>12</v>
      </c>
      <c r="D207" s="28" t="s">
        <v>20</v>
      </c>
      <c r="E207" s="27">
        <v>2000</v>
      </c>
      <c r="F207" s="14" t="s">
        <v>252</v>
      </c>
      <c r="G207" s="14" t="s">
        <v>210</v>
      </c>
      <c r="H207" s="14" t="s">
        <v>19</v>
      </c>
      <c r="I207" s="5" t="s">
        <v>27</v>
      </c>
      <c r="J207" s="37">
        <v>220</v>
      </c>
      <c r="K207" s="37">
        <v>320</v>
      </c>
      <c r="L207" s="37">
        <v>200</v>
      </c>
      <c r="M207" s="46" t="str">
        <f>HYPERLINK(Sheet3!D207, Sheet3!A207)</f>
        <v>View Lot #205</v>
      </c>
      <c r="N207" s="29"/>
    </row>
    <row r="208" spans="1:14" s="14" customFormat="1" ht="15.75" x14ac:dyDescent="0.25">
      <c r="A208" s="3">
        <v>1026</v>
      </c>
      <c r="B208" s="3">
        <v>206</v>
      </c>
      <c r="C208" s="27">
        <v>12</v>
      </c>
      <c r="D208" s="28" t="s">
        <v>20</v>
      </c>
      <c r="E208" s="27">
        <v>2000</v>
      </c>
      <c r="F208" s="14" t="s">
        <v>252</v>
      </c>
      <c r="G208" s="14" t="s">
        <v>210</v>
      </c>
      <c r="H208" s="14" t="s">
        <v>19</v>
      </c>
      <c r="I208" s="5" t="s">
        <v>27</v>
      </c>
      <c r="J208" s="37">
        <v>220</v>
      </c>
      <c r="K208" s="37">
        <v>320</v>
      </c>
      <c r="L208" s="37">
        <v>200</v>
      </c>
      <c r="M208" s="46" t="str">
        <f>HYPERLINK(Sheet3!D208, Sheet3!A208)</f>
        <v>View Lot #206</v>
      </c>
      <c r="N208" s="29"/>
    </row>
    <row r="209" spans="1:14" s="14" customFormat="1" ht="15.75" x14ac:dyDescent="0.25">
      <c r="A209" s="3">
        <v>1026</v>
      </c>
      <c r="B209" s="3">
        <v>207</v>
      </c>
      <c r="C209" s="27">
        <v>12</v>
      </c>
      <c r="D209" s="28" t="s">
        <v>20</v>
      </c>
      <c r="E209" s="27">
        <v>2000</v>
      </c>
      <c r="F209" s="14" t="s">
        <v>253</v>
      </c>
      <c r="G209" s="14" t="s">
        <v>254</v>
      </c>
      <c r="H209" s="14" t="s">
        <v>19</v>
      </c>
      <c r="I209" s="5" t="s">
        <v>27</v>
      </c>
      <c r="J209" s="37">
        <v>150</v>
      </c>
      <c r="K209" s="37">
        <v>250</v>
      </c>
      <c r="L209" s="37">
        <v>130</v>
      </c>
      <c r="M209" s="46" t="str">
        <f>HYPERLINK(Sheet3!D209, Sheet3!A209)</f>
        <v>View Lot #207</v>
      </c>
      <c r="N209" s="29"/>
    </row>
    <row r="210" spans="1:14" s="14" customFormat="1" ht="15.75" x14ac:dyDescent="0.25">
      <c r="A210" s="3">
        <v>1026</v>
      </c>
      <c r="B210" s="3">
        <v>208</v>
      </c>
      <c r="C210" s="27">
        <v>12</v>
      </c>
      <c r="D210" s="28" t="s">
        <v>20</v>
      </c>
      <c r="E210" s="27">
        <v>2000</v>
      </c>
      <c r="F210" s="14" t="s">
        <v>253</v>
      </c>
      <c r="G210" s="14" t="s">
        <v>254</v>
      </c>
      <c r="H210" s="14" t="s">
        <v>19</v>
      </c>
      <c r="I210" s="5" t="s">
        <v>27</v>
      </c>
      <c r="J210" s="37">
        <v>150</v>
      </c>
      <c r="K210" s="37">
        <v>250</v>
      </c>
      <c r="L210" s="37">
        <v>130</v>
      </c>
      <c r="M210" s="46" t="str">
        <f>HYPERLINK(Sheet3!D210, Sheet3!A210)</f>
        <v>View Lot #208</v>
      </c>
      <c r="N210" s="29"/>
    </row>
    <row r="211" spans="1:14" s="14" customFormat="1" ht="15.75" x14ac:dyDescent="0.25">
      <c r="A211" s="3">
        <v>1026</v>
      </c>
      <c r="B211" s="3">
        <v>209</v>
      </c>
      <c r="C211" s="27">
        <v>12</v>
      </c>
      <c r="D211" s="28" t="s">
        <v>20</v>
      </c>
      <c r="E211" s="27">
        <v>2000</v>
      </c>
      <c r="F211" s="14" t="s">
        <v>253</v>
      </c>
      <c r="G211" s="14" t="s">
        <v>254</v>
      </c>
      <c r="H211" s="14" t="s">
        <v>19</v>
      </c>
      <c r="I211" s="5" t="s">
        <v>27</v>
      </c>
      <c r="J211" s="37">
        <v>150</v>
      </c>
      <c r="K211" s="37">
        <v>250</v>
      </c>
      <c r="L211" s="37">
        <v>130</v>
      </c>
      <c r="M211" s="46" t="str">
        <f>HYPERLINK(Sheet3!D211, Sheet3!A211)</f>
        <v>View Lot #209</v>
      </c>
      <c r="N211" s="29"/>
    </row>
    <row r="212" spans="1:14" s="14" customFormat="1" ht="15.75" x14ac:dyDescent="0.25">
      <c r="A212" s="3">
        <v>1026</v>
      </c>
      <c r="B212" s="3">
        <v>210</v>
      </c>
      <c r="C212" s="27">
        <v>12</v>
      </c>
      <c r="D212" s="28" t="s">
        <v>20</v>
      </c>
      <c r="E212" s="27">
        <v>2000</v>
      </c>
      <c r="F212" s="14" t="s">
        <v>255</v>
      </c>
      <c r="G212" s="14" t="s">
        <v>8</v>
      </c>
      <c r="H212" s="14" t="s">
        <v>19</v>
      </c>
      <c r="I212" s="5" t="s">
        <v>27</v>
      </c>
      <c r="J212" s="37">
        <v>900</v>
      </c>
      <c r="K212" s="37">
        <v>1300</v>
      </c>
      <c r="L212" s="37">
        <v>800</v>
      </c>
      <c r="M212" s="46" t="str">
        <f>HYPERLINK(Sheet3!D212, Sheet3!A212)</f>
        <v>View Lot #210</v>
      </c>
      <c r="N212" s="29"/>
    </row>
    <row r="213" spans="1:14" s="14" customFormat="1" ht="15.75" x14ac:dyDescent="0.25">
      <c r="A213" s="3">
        <v>1026</v>
      </c>
      <c r="B213" s="3">
        <v>211</v>
      </c>
      <c r="C213" s="27">
        <v>12</v>
      </c>
      <c r="D213" s="28" t="s">
        <v>20</v>
      </c>
      <c r="E213" s="27">
        <v>2000</v>
      </c>
      <c r="F213" s="14" t="s">
        <v>255</v>
      </c>
      <c r="G213" s="14" t="s">
        <v>8</v>
      </c>
      <c r="H213" s="14" t="s">
        <v>19</v>
      </c>
      <c r="I213" s="5" t="s">
        <v>27</v>
      </c>
      <c r="J213" s="37">
        <v>900</v>
      </c>
      <c r="K213" s="37">
        <v>1300</v>
      </c>
      <c r="L213" s="37">
        <v>800</v>
      </c>
      <c r="M213" s="46" t="str">
        <f>HYPERLINK(Sheet3!D213, Sheet3!A213)</f>
        <v>View Lot #211</v>
      </c>
      <c r="N213" s="29"/>
    </row>
    <row r="214" spans="1:14" s="14" customFormat="1" ht="15.75" x14ac:dyDescent="0.25">
      <c r="A214" s="3">
        <v>1026</v>
      </c>
      <c r="B214" s="3">
        <v>212</v>
      </c>
      <c r="C214" s="27">
        <v>12</v>
      </c>
      <c r="D214" s="28" t="s">
        <v>20</v>
      </c>
      <c r="E214" s="27">
        <v>2000</v>
      </c>
      <c r="F214" s="14" t="s">
        <v>255</v>
      </c>
      <c r="G214" s="14" t="s">
        <v>8</v>
      </c>
      <c r="H214" s="14" t="s">
        <v>19</v>
      </c>
      <c r="I214" s="5" t="s">
        <v>27</v>
      </c>
      <c r="J214" s="37">
        <v>900</v>
      </c>
      <c r="K214" s="37">
        <v>1300</v>
      </c>
      <c r="L214" s="37">
        <v>800</v>
      </c>
      <c r="M214" s="46" t="str">
        <f>HYPERLINK(Sheet3!D214, Sheet3!A214)</f>
        <v>View Lot #212</v>
      </c>
      <c r="N214" s="29"/>
    </row>
    <row r="215" spans="1:14" s="14" customFormat="1" ht="15.75" x14ac:dyDescent="0.25">
      <c r="A215" s="3">
        <v>1026</v>
      </c>
      <c r="B215" s="3">
        <v>213</v>
      </c>
      <c r="C215" s="27">
        <v>12</v>
      </c>
      <c r="D215" s="28" t="s">
        <v>20</v>
      </c>
      <c r="E215" s="27">
        <v>2001</v>
      </c>
      <c r="F215" s="14" t="s">
        <v>256</v>
      </c>
      <c r="G215" s="14" t="s">
        <v>13</v>
      </c>
      <c r="H215" s="14" t="s">
        <v>19</v>
      </c>
      <c r="I215" s="5" t="s">
        <v>27</v>
      </c>
      <c r="J215" s="37">
        <v>600</v>
      </c>
      <c r="K215" s="37">
        <v>750</v>
      </c>
      <c r="L215" s="37">
        <v>550</v>
      </c>
      <c r="M215" s="46" t="str">
        <f>HYPERLINK(Sheet3!D215, Sheet3!A215)</f>
        <v>View Lot #213</v>
      </c>
      <c r="N215" s="29"/>
    </row>
    <row r="216" spans="1:14" s="14" customFormat="1" ht="15.75" x14ac:dyDescent="0.25">
      <c r="A216" s="3">
        <v>1026</v>
      </c>
      <c r="B216" s="3">
        <v>214</v>
      </c>
      <c r="C216" s="27">
        <v>12</v>
      </c>
      <c r="D216" s="28" t="s">
        <v>20</v>
      </c>
      <c r="E216" s="27">
        <v>2001</v>
      </c>
      <c r="F216" s="14" t="s">
        <v>257</v>
      </c>
      <c r="G216" s="14" t="s">
        <v>186</v>
      </c>
      <c r="H216" s="14" t="s">
        <v>19</v>
      </c>
      <c r="I216" s="5" t="s">
        <v>27</v>
      </c>
      <c r="J216" s="37">
        <v>450</v>
      </c>
      <c r="K216" s="37">
        <v>600</v>
      </c>
      <c r="L216" s="37">
        <v>400</v>
      </c>
      <c r="M216" s="46" t="str">
        <f>HYPERLINK(Sheet3!D216, Sheet3!A216)</f>
        <v>View Lot #214</v>
      </c>
      <c r="N216" s="29"/>
    </row>
    <row r="217" spans="1:14" s="14" customFormat="1" ht="15.75" x14ac:dyDescent="0.25">
      <c r="A217" s="3">
        <v>1026</v>
      </c>
      <c r="B217" s="3">
        <v>215</v>
      </c>
      <c r="C217" s="27">
        <v>12</v>
      </c>
      <c r="D217" s="28" t="s">
        <v>20</v>
      </c>
      <c r="E217" s="27">
        <v>2001</v>
      </c>
      <c r="F217" s="14" t="s">
        <v>258</v>
      </c>
      <c r="G217" s="14" t="s">
        <v>259</v>
      </c>
      <c r="H217" s="14" t="s">
        <v>19</v>
      </c>
      <c r="I217" s="5" t="s">
        <v>27</v>
      </c>
      <c r="J217" s="37">
        <v>220</v>
      </c>
      <c r="K217" s="37">
        <v>320</v>
      </c>
      <c r="L217" s="37">
        <v>200</v>
      </c>
      <c r="M217" s="46" t="str">
        <f>HYPERLINK(Sheet3!D217, Sheet3!A217)</f>
        <v>View Lot #215</v>
      </c>
      <c r="N217" s="29"/>
    </row>
    <row r="218" spans="1:14" s="14" customFormat="1" ht="15.75" x14ac:dyDescent="0.25">
      <c r="A218" s="3">
        <v>1026</v>
      </c>
      <c r="B218" s="3">
        <v>216</v>
      </c>
      <c r="C218" s="27">
        <v>12</v>
      </c>
      <c r="D218" s="28" t="s">
        <v>20</v>
      </c>
      <c r="E218" s="27">
        <v>2001</v>
      </c>
      <c r="F218" s="14" t="s">
        <v>260</v>
      </c>
      <c r="G218" s="14" t="s">
        <v>18</v>
      </c>
      <c r="H218" s="14" t="s">
        <v>19</v>
      </c>
      <c r="I218" s="5" t="s">
        <v>27</v>
      </c>
      <c r="J218" s="37">
        <v>400</v>
      </c>
      <c r="K218" s="37">
        <v>550</v>
      </c>
      <c r="L218" s="37">
        <v>350</v>
      </c>
      <c r="M218" s="46" t="str">
        <f>HYPERLINK(Sheet3!D218, Sheet3!A218)</f>
        <v>View Lot #216</v>
      </c>
      <c r="N218" s="29"/>
    </row>
    <row r="219" spans="1:14" s="14" customFormat="1" ht="15.75" x14ac:dyDescent="0.25">
      <c r="A219" s="3">
        <v>1026</v>
      </c>
      <c r="B219" s="3">
        <v>217</v>
      </c>
      <c r="C219" s="27">
        <v>12</v>
      </c>
      <c r="D219" s="28" t="s">
        <v>20</v>
      </c>
      <c r="E219" s="27">
        <v>2001</v>
      </c>
      <c r="F219" s="14" t="s">
        <v>261</v>
      </c>
      <c r="G219" s="14" t="s">
        <v>262</v>
      </c>
      <c r="H219" s="14" t="s">
        <v>19</v>
      </c>
      <c r="I219" s="5" t="s">
        <v>27</v>
      </c>
      <c r="J219" s="37">
        <v>180</v>
      </c>
      <c r="K219" s="37">
        <v>280</v>
      </c>
      <c r="L219" s="37">
        <v>160</v>
      </c>
      <c r="M219" s="46" t="str">
        <f>HYPERLINK(Sheet3!D219, Sheet3!A219)</f>
        <v>View Lot #217</v>
      </c>
      <c r="N219" s="29"/>
    </row>
    <row r="220" spans="1:14" s="14" customFormat="1" ht="15.75" x14ac:dyDescent="0.25">
      <c r="A220" s="3">
        <v>1026</v>
      </c>
      <c r="B220" s="3">
        <v>218</v>
      </c>
      <c r="C220" s="27">
        <v>12</v>
      </c>
      <c r="D220" s="28" t="s">
        <v>20</v>
      </c>
      <c r="E220" s="27">
        <v>2001</v>
      </c>
      <c r="F220" s="14" t="s">
        <v>263</v>
      </c>
      <c r="G220" s="14" t="s">
        <v>210</v>
      </c>
      <c r="H220" s="14" t="s">
        <v>19</v>
      </c>
      <c r="I220" s="5" t="s">
        <v>27</v>
      </c>
      <c r="J220" s="37">
        <v>200</v>
      </c>
      <c r="K220" s="37">
        <v>350</v>
      </c>
      <c r="L220" s="37">
        <v>180</v>
      </c>
      <c r="M220" s="46" t="str">
        <f>HYPERLINK(Sheet3!D220, Sheet3!A220)</f>
        <v>View Lot #218</v>
      </c>
      <c r="N220" s="29"/>
    </row>
    <row r="221" spans="1:14" s="14" customFormat="1" ht="15.75" x14ac:dyDescent="0.25">
      <c r="A221" s="3">
        <v>1026</v>
      </c>
      <c r="B221" s="3">
        <v>219</v>
      </c>
      <c r="C221" s="27">
        <v>12</v>
      </c>
      <c r="D221" s="28" t="s">
        <v>20</v>
      </c>
      <c r="E221" s="27">
        <v>2001</v>
      </c>
      <c r="F221" s="14" t="s">
        <v>263</v>
      </c>
      <c r="G221" s="14" t="s">
        <v>210</v>
      </c>
      <c r="H221" s="14" t="s">
        <v>19</v>
      </c>
      <c r="I221" s="5" t="s">
        <v>27</v>
      </c>
      <c r="J221" s="37">
        <v>200</v>
      </c>
      <c r="K221" s="37">
        <v>350</v>
      </c>
      <c r="L221" s="37">
        <v>180</v>
      </c>
      <c r="M221" s="46" t="str">
        <f>HYPERLINK(Sheet3!D221, Sheet3!A221)</f>
        <v>View Lot #219</v>
      </c>
      <c r="N221" s="29"/>
    </row>
    <row r="222" spans="1:14" s="14" customFormat="1" ht="15.75" x14ac:dyDescent="0.25">
      <c r="A222" s="3">
        <v>1026</v>
      </c>
      <c r="B222" s="3">
        <v>220</v>
      </c>
      <c r="C222" s="27">
        <v>12</v>
      </c>
      <c r="D222" s="28" t="s">
        <v>20</v>
      </c>
      <c r="E222" s="27">
        <v>2002</v>
      </c>
      <c r="F222" s="14" t="s">
        <v>264</v>
      </c>
      <c r="G222" s="14" t="s">
        <v>13</v>
      </c>
      <c r="H222" s="14" t="s">
        <v>19</v>
      </c>
      <c r="I222" s="5" t="s">
        <v>27</v>
      </c>
      <c r="J222" s="37">
        <v>550</v>
      </c>
      <c r="K222" s="37">
        <v>700</v>
      </c>
      <c r="L222" s="37">
        <v>500</v>
      </c>
      <c r="M222" s="46" t="str">
        <f>HYPERLINK(Sheet3!D222, Sheet3!A222)</f>
        <v>View Lot #220</v>
      </c>
      <c r="N222" s="29"/>
    </row>
    <row r="223" spans="1:14" s="14" customFormat="1" ht="15.75" x14ac:dyDescent="0.25">
      <c r="A223" s="3">
        <v>1026</v>
      </c>
      <c r="B223" s="3">
        <v>221</v>
      </c>
      <c r="C223" s="27">
        <v>12</v>
      </c>
      <c r="D223" s="28" t="s">
        <v>20</v>
      </c>
      <c r="E223" s="27">
        <v>2002</v>
      </c>
      <c r="F223" s="14" t="s">
        <v>265</v>
      </c>
      <c r="G223" s="14" t="s">
        <v>186</v>
      </c>
      <c r="H223" s="14" t="s">
        <v>19</v>
      </c>
      <c r="I223" s="5" t="s">
        <v>27</v>
      </c>
      <c r="J223" s="37">
        <v>450</v>
      </c>
      <c r="K223" s="37">
        <v>600</v>
      </c>
      <c r="L223" s="37">
        <v>400</v>
      </c>
      <c r="M223" s="46" t="str">
        <f>HYPERLINK(Sheet3!D223, Sheet3!A223)</f>
        <v>View Lot #221</v>
      </c>
      <c r="N223" s="29"/>
    </row>
    <row r="224" spans="1:14" s="14" customFormat="1" ht="15.75" x14ac:dyDescent="0.25">
      <c r="A224" s="3">
        <v>1026</v>
      </c>
      <c r="B224" s="3">
        <v>222</v>
      </c>
      <c r="C224" s="27">
        <v>6</v>
      </c>
      <c r="D224" s="28" t="s">
        <v>20</v>
      </c>
      <c r="E224" s="27">
        <v>2002</v>
      </c>
      <c r="F224" s="14" t="s">
        <v>266</v>
      </c>
      <c r="G224" s="14" t="s">
        <v>13</v>
      </c>
      <c r="H224" s="14" t="s">
        <v>19</v>
      </c>
      <c r="I224" s="5" t="s">
        <v>27</v>
      </c>
      <c r="J224" s="37">
        <v>250</v>
      </c>
      <c r="K224" s="37">
        <v>330</v>
      </c>
      <c r="L224" s="37">
        <v>200</v>
      </c>
      <c r="M224" s="46" t="str">
        <f>HYPERLINK(Sheet3!D224, Sheet3!A224)</f>
        <v>View Lot #222</v>
      </c>
      <c r="N224" s="29"/>
    </row>
    <row r="225" spans="1:14" s="14" customFormat="1" ht="15.75" x14ac:dyDescent="0.25">
      <c r="A225" s="3">
        <v>1026</v>
      </c>
      <c r="B225" s="3">
        <v>223</v>
      </c>
      <c r="C225" s="27">
        <v>6</v>
      </c>
      <c r="D225" s="28" t="s">
        <v>20</v>
      </c>
      <c r="E225" s="27">
        <v>2002</v>
      </c>
      <c r="F225" s="14" t="s">
        <v>267</v>
      </c>
      <c r="G225" s="14" t="s">
        <v>18</v>
      </c>
      <c r="H225" s="14" t="s">
        <v>19</v>
      </c>
      <c r="I225" s="5" t="s">
        <v>27</v>
      </c>
      <c r="J225" s="37">
        <v>300</v>
      </c>
      <c r="K225" s="37">
        <v>380</v>
      </c>
      <c r="L225" s="37">
        <v>260</v>
      </c>
      <c r="M225" s="46" t="str">
        <f>HYPERLINK(Sheet3!D225, Sheet3!A225)</f>
        <v>View Lot #223</v>
      </c>
      <c r="N225" s="29"/>
    </row>
    <row r="226" spans="1:14" s="14" customFormat="1" ht="15.75" x14ac:dyDescent="0.25">
      <c r="A226" s="3">
        <v>1026</v>
      </c>
      <c r="B226" s="3">
        <v>224</v>
      </c>
      <c r="C226" s="27">
        <v>6</v>
      </c>
      <c r="D226" s="28" t="s">
        <v>20</v>
      </c>
      <c r="E226" s="27">
        <v>2002</v>
      </c>
      <c r="F226" s="14" t="s">
        <v>268</v>
      </c>
      <c r="G226" s="14" t="s">
        <v>193</v>
      </c>
      <c r="H226" s="14" t="s">
        <v>19</v>
      </c>
      <c r="I226" s="5" t="s">
        <v>27</v>
      </c>
      <c r="J226" s="37">
        <v>100</v>
      </c>
      <c r="K226" s="37">
        <v>180</v>
      </c>
      <c r="L226" s="37">
        <v>80</v>
      </c>
      <c r="M226" s="46" t="str">
        <f>HYPERLINK(Sheet3!D226, Sheet3!A226)</f>
        <v>View Lot #224</v>
      </c>
      <c r="N226" s="29"/>
    </row>
    <row r="227" spans="1:14" s="14" customFormat="1" ht="15.75" x14ac:dyDescent="0.25">
      <c r="A227" s="3">
        <v>1026</v>
      </c>
      <c r="B227" s="3">
        <v>225</v>
      </c>
      <c r="C227" s="27">
        <v>6</v>
      </c>
      <c r="D227" s="28" t="s">
        <v>20</v>
      </c>
      <c r="E227" s="27">
        <v>2002</v>
      </c>
      <c r="F227" s="14" t="s">
        <v>269</v>
      </c>
      <c r="G227" s="14" t="s">
        <v>250</v>
      </c>
      <c r="H227" s="14" t="s">
        <v>19</v>
      </c>
      <c r="I227" s="5" t="s">
        <v>27</v>
      </c>
      <c r="J227" s="37">
        <v>90</v>
      </c>
      <c r="K227" s="37">
        <v>150</v>
      </c>
      <c r="L227" s="37">
        <v>70</v>
      </c>
      <c r="M227" s="46" t="str">
        <f>HYPERLINK(Sheet3!D227, Sheet3!A227)</f>
        <v>View Lot #225</v>
      </c>
      <c r="N227" s="29"/>
    </row>
    <row r="228" spans="1:14" s="14" customFormat="1" ht="15.75" x14ac:dyDescent="0.25">
      <c r="A228" s="3">
        <v>1026</v>
      </c>
      <c r="B228" s="3">
        <v>226</v>
      </c>
      <c r="C228" s="27">
        <v>12</v>
      </c>
      <c r="D228" s="28" t="s">
        <v>20</v>
      </c>
      <c r="E228" s="27">
        <v>2002</v>
      </c>
      <c r="F228" s="14" t="s">
        <v>270</v>
      </c>
      <c r="G228" s="14" t="s">
        <v>271</v>
      </c>
      <c r="H228" s="14" t="s">
        <v>19</v>
      </c>
      <c r="I228" s="5" t="s">
        <v>27</v>
      </c>
      <c r="J228" s="37">
        <v>200</v>
      </c>
      <c r="K228" s="37">
        <v>350</v>
      </c>
      <c r="L228" s="37">
        <v>180</v>
      </c>
      <c r="M228" s="46" t="str">
        <f>HYPERLINK(Sheet3!D228, Sheet3!A228)</f>
        <v>View Lot #226</v>
      </c>
      <c r="N228" s="29"/>
    </row>
    <row r="229" spans="1:14" s="14" customFormat="1" ht="15.75" x14ac:dyDescent="0.25">
      <c r="A229" s="3">
        <v>1026</v>
      </c>
      <c r="B229" s="3">
        <v>227</v>
      </c>
      <c r="C229" s="27">
        <v>12</v>
      </c>
      <c r="D229" s="28" t="s">
        <v>20</v>
      </c>
      <c r="E229" s="27">
        <v>2005</v>
      </c>
      <c r="F229" s="14" t="s">
        <v>272</v>
      </c>
      <c r="G229" s="14" t="s">
        <v>186</v>
      </c>
      <c r="H229" s="14" t="s">
        <v>19</v>
      </c>
      <c r="I229" s="5" t="s">
        <v>27</v>
      </c>
      <c r="J229" s="37">
        <v>500</v>
      </c>
      <c r="K229" s="37">
        <v>650</v>
      </c>
      <c r="L229" s="37">
        <v>450</v>
      </c>
      <c r="M229" s="46" t="str">
        <f>HYPERLINK(Sheet3!D229, Sheet3!A229)</f>
        <v>View Lot #227</v>
      </c>
      <c r="N229" s="29"/>
    </row>
    <row r="230" spans="1:14" s="14" customFormat="1" ht="15.75" x14ac:dyDescent="0.25">
      <c r="A230" s="3">
        <v>1026</v>
      </c>
      <c r="B230" s="3">
        <v>228</v>
      </c>
      <c r="C230" s="27">
        <v>12</v>
      </c>
      <c r="D230" s="28" t="s">
        <v>20</v>
      </c>
      <c r="E230" s="27">
        <v>2005</v>
      </c>
      <c r="F230" s="14" t="s">
        <v>273</v>
      </c>
      <c r="G230" s="14" t="s">
        <v>17</v>
      </c>
      <c r="H230" s="14" t="s">
        <v>19</v>
      </c>
      <c r="I230" s="5" t="s">
        <v>27</v>
      </c>
      <c r="J230" s="37">
        <v>550</v>
      </c>
      <c r="K230" s="37">
        <v>750</v>
      </c>
      <c r="L230" s="37">
        <v>500</v>
      </c>
      <c r="M230" s="46" t="str">
        <f>HYPERLINK(Sheet3!D230, Sheet3!A230)</f>
        <v>View Lot #228</v>
      </c>
      <c r="N230" s="29"/>
    </row>
    <row r="231" spans="1:14" s="14" customFormat="1" ht="15.75" x14ac:dyDescent="0.25">
      <c r="A231" s="3">
        <v>1026</v>
      </c>
      <c r="B231" s="3">
        <v>229</v>
      </c>
      <c r="C231" s="27">
        <v>12</v>
      </c>
      <c r="D231" s="28" t="s">
        <v>20</v>
      </c>
      <c r="E231" s="27">
        <v>2005</v>
      </c>
      <c r="F231" s="14" t="s">
        <v>274</v>
      </c>
      <c r="G231" s="14" t="s">
        <v>275</v>
      </c>
      <c r="H231" s="14" t="s">
        <v>19</v>
      </c>
      <c r="I231" s="5" t="s">
        <v>27</v>
      </c>
      <c r="J231" s="37">
        <v>300</v>
      </c>
      <c r="K231" s="37">
        <v>450</v>
      </c>
      <c r="L231" s="37">
        <v>260</v>
      </c>
      <c r="M231" s="46" t="str">
        <f>HYPERLINK(Sheet3!D231, Sheet3!A231)</f>
        <v>View Lot #229</v>
      </c>
      <c r="N231" s="29"/>
    </row>
    <row r="232" spans="1:14" s="14" customFormat="1" ht="15.75" x14ac:dyDescent="0.25">
      <c r="A232" s="3">
        <v>1026</v>
      </c>
      <c r="B232" s="3">
        <v>230</v>
      </c>
      <c r="C232" s="27">
        <v>12</v>
      </c>
      <c r="D232" s="28" t="s">
        <v>20</v>
      </c>
      <c r="E232" s="27">
        <v>2005</v>
      </c>
      <c r="F232" s="14" t="s">
        <v>276</v>
      </c>
      <c r="G232" s="14" t="s">
        <v>18</v>
      </c>
      <c r="H232" s="14" t="s">
        <v>19</v>
      </c>
      <c r="I232" s="5" t="s">
        <v>27</v>
      </c>
      <c r="J232" s="37">
        <v>400</v>
      </c>
      <c r="K232" s="37">
        <v>550</v>
      </c>
      <c r="L232" s="37">
        <v>350</v>
      </c>
      <c r="M232" s="46" t="str">
        <f>HYPERLINK(Sheet3!D232, Sheet3!A232)</f>
        <v>View Lot #230</v>
      </c>
      <c r="N232" s="29"/>
    </row>
    <row r="233" spans="1:14" s="14" customFormat="1" ht="15.75" x14ac:dyDescent="0.25">
      <c r="A233" s="3">
        <v>1026</v>
      </c>
      <c r="B233" s="3">
        <v>231</v>
      </c>
      <c r="C233" s="27">
        <v>12</v>
      </c>
      <c r="D233" s="28" t="s">
        <v>20</v>
      </c>
      <c r="E233" s="27">
        <v>2005</v>
      </c>
      <c r="F233" s="14" t="s">
        <v>277</v>
      </c>
      <c r="G233" s="14" t="s">
        <v>193</v>
      </c>
      <c r="H233" s="14" t="s">
        <v>19</v>
      </c>
      <c r="I233" s="5" t="s">
        <v>27</v>
      </c>
      <c r="J233" s="37">
        <v>250</v>
      </c>
      <c r="K233" s="37">
        <v>400</v>
      </c>
      <c r="L233" s="37">
        <v>200</v>
      </c>
      <c r="M233" s="46" t="str">
        <f>HYPERLINK(Sheet3!D233, Sheet3!A233)</f>
        <v>View Lot #231</v>
      </c>
      <c r="N233" s="29"/>
    </row>
    <row r="234" spans="1:14" s="14" customFormat="1" ht="15.75" x14ac:dyDescent="0.25">
      <c r="A234" s="3">
        <v>1026</v>
      </c>
      <c r="B234" s="3">
        <v>232</v>
      </c>
      <c r="C234" s="27">
        <v>12</v>
      </c>
      <c r="D234" s="28" t="s">
        <v>20</v>
      </c>
      <c r="E234" s="27">
        <v>2005</v>
      </c>
      <c r="F234" s="14" t="s">
        <v>277</v>
      </c>
      <c r="G234" s="14" t="s">
        <v>193</v>
      </c>
      <c r="H234" s="14" t="s">
        <v>19</v>
      </c>
      <c r="I234" s="5" t="s">
        <v>27</v>
      </c>
      <c r="J234" s="37">
        <v>250</v>
      </c>
      <c r="K234" s="37">
        <v>400</v>
      </c>
      <c r="L234" s="37">
        <v>200</v>
      </c>
      <c r="M234" s="46" t="str">
        <f>HYPERLINK(Sheet3!D234, Sheet3!A234)</f>
        <v>View Lot #232</v>
      </c>
      <c r="N234" s="29"/>
    </row>
    <row r="235" spans="1:14" s="14" customFormat="1" ht="15.75" x14ac:dyDescent="0.25">
      <c r="A235" s="3">
        <v>1026</v>
      </c>
      <c r="B235" s="3">
        <v>233</v>
      </c>
      <c r="C235" s="27">
        <v>12</v>
      </c>
      <c r="D235" s="28" t="s">
        <v>20</v>
      </c>
      <c r="E235" s="27">
        <v>2005</v>
      </c>
      <c r="F235" s="14" t="s">
        <v>277</v>
      </c>
      <c r="G235" s="14" t="s">
        <v>193</v>
      </c>
      <c r="H235" s="14" t="s">
        <v>19</v>
      </c>
      <c r="I235" s="5" t="s">
        <v>27</v>
      </c>
      <c r="J235" s="37">
        <v>250</v>
      </c>
      <c r="K235" s="37">
        <v>400</v>
      </c>
      <c r="L235" s="37">
        <v>200</v>
      </c>
      <c r="M235" s="46" t="str">
        <f>HYPERLINK(Sheet3!D235, Sheet3!A235)</f>
        <v>View Lot #233</v>
      </c>
      <c r="N235" s="29"/>
    </row>
    <row r="236" spans="1:14" s="14" customFormat="1" ht="15.75" x14ac:dyDescent="0.25">
      <c r="A236" s="3">
        <v>1026</v>
      </c>
      <c r="B236" s="3">
        <v>234</v>
      </c>
      <c r="C236" s="27">
        <v>12</v>
      </c>
      <c r="D236" s="28" t="s">
        <v>20</v>
      </c>
      <c r="E236" s="27">
        <v>2005</v>
      </c>
      <c r="F236" s="14" t="s">
        <v>278</v>
      </c>
      <c r="G236" s="14" t="s">
        <v>118</v>
      </c>
      <c r="H236" s="14" t="s">
        <v>19</v>
      </c>
      <c r="I236" s="5" t="s">
        <v>27</v>
      </c>
      <c r="J236" s="37">
        <v>220</v>
      </c>
      <c r="K236" s="37">
        <v>350</v>
      </c>
      <c r="L236" s="37">
        <v>200</v>
      </c>
      <c r="M236" s="46" t="str">
        <f>HYPERLINK(Sheet3!D236, Sheet3!A236)</f>
        <v>View Lot #234</v>
      </c>
      <c r="N236" s="29"/>
    </row>
    <row r="237" spans="1:14" s="14" customFormat="1" ht="15.75" x14ac:dyDescent="0.25">
      <c r="A237" s="3">
        <v>1026</v>
      </c>
      <c r="B237" s="3">
        <v>235</v>
      </c>
      <c r="C237" s="27">
        <v>12</v>
      </c>
      <c r="D237" s="28" t="s">
        <v>20</v>
      </c>
      <c r="E237" s="27">
        <v>2005</v>
      </c>
      <c r="F237" s="14" t="s">
        <v>279</v>
      </c>
      <c r="G237" s="14" t="s">
        <v>8</v>
      </c>
      <c r="H237" s="14" t="s">
        <v>19</v>
      </c>
      <c r="I237" s="5" t="s">
        <v>27</v>
      </c>
      <c r="J237" s="37">
        <v>350</v>
      </c>
      <c r="K237" s="37">
        <v>500</v>
      </c>
      <c r="L237" s="37">
        <v>300</v>
      </c>
      <c r="M237" s="46" t="str">
        <f>HYPERLINK(Sheet3!D237, Sheet3!A237)</f>
        <v>View Lot #235</v>
      </c>
      <c r="N237" s="29"/>
    </row>
    <row r="238" spans="1:14" s="14" customFormat="1" ht="15.75" x14ac:dyDescent="0.25">
      <c r="A238" s="3">
        <v>1026</v>
      </c>
      <c r="B238" s="3">
        <v>236</v>
      </c>
      <c r="C238" s="27">
        <v>12</v>
      </c>
      <c r="D238" s="28" t="s">
        <v>20</v>
      </c>
      <c r="E238" s="27">
        <v>2005</v>
      </c>
      <c r="F238" s="14" t="s">
        <v>280</v>
      </c>
      <c r="G238" s="14" t="s">
        <v>8</v>
      </c>
      <c r="H238" s="14" t="s">
        <v>19</v>
      </c>
      <c r="I238" s="5" t="s">
        <v>27</v>
      </c>
      <c r="J238" s="37">
        <v>500</v>
      </c>
      <c r="K238" s="37">
        <v>650</v>
      </c>
      <c r="L238" s="37">
        <v>450</v>
      </c>
      <c r="M238" s="46" t="str">
        <f>HYPERLINK(Sheet3!D238, Sheet3!A238)</f>
        <v>View Lot #236</v>
      </c>
      <c r="N238" s="29"/>
    </row>
    <row r="239" spans="1:14" s="14" customFormat="1" ht="15.75" x14ac:dyDescent="0.25">
      <c r="A239" s="3">
        <v>1026</v>
      </c>
      <c r="B239" s="3">
        <v>237</v>
      </c>
      <c r="C239" s="27">
        <v>12</v>
      </c>
      <c r="D239" s="28" t="s">
        <v>20</v>
      </c>
      <c r="E239" s="27">
        <v>2006</v>
      </c>
      <c r="F239" s="14" t="s">
        <v>281</v>
      </c>
      <c r="G239" s="14" t="s">
        <v>8</v>
      </c>
      <c r="H239" s="14" t="s">
        <v>19</v>
      </c>
      <c r="I239" s="5" t="s">
        <v>27</v>
      </c>
      <c r="J239" s="37">
        <v>450</v>
      </c>
      <c r="K239" s="37">
        <v>600</v>
      </c>
      <c r="L239" s="37">
        <v>400</v>
      </c>
      <c r="M239" s="46" t="str">
        <f>HYPERLINK(Sheet3!D239, Sheet3!A239)</f>
        <v>View Lot #237</v>
      </c>
      <c r="N239" s="29"/>
    </row>
    <row r="240" spans="1:14" s="14" customFormat="1" ht="15.75" x14ac:dyDescent="0.25">
      <c r="A240" s="3">
        <v>1026</v>
      </c>
      <c r="B240" s="3">
        <v>238</v>
      </c>
      <c r="C240" s="27">
        <v>12</v>
      </c>
      <c r="D240" s="28" t="s">
        <v>20</v>
      </c>
      <c r="E240" s="27">
        <v>2006</v>
      </c>
      <c r="F240" s="14" t="s">
        <v>281</v>
      </c>
      <c r="G240" s="14" t="s">
        <v>8</v>
      </c>
      <c r="H240" s="14" t="s">
        <v>19</v>
      </c>
      <c r="I240" s="5" t="s">
        <v>27</v>
      </c>
      <c r="J240" s="37">
        <v>450</v>
      </c>
      <c r="K240" s="37">
        <v>600</v>
      </c>
      <c r="L240" s="37">
        <v>400</v>
      </c>
      <c r="M240" s="46" t="str">
        <f>HYPERLINK(Sheet3!D240, Sheet3!A240)</f>
        <v>View Lot #238</v>
      </c>
      <c r="N240" s="29"/>
    </row>
    <row r="241" spans="1:14" s="14" customFormat="1" ht="15.75" x14ac:dyDescent="0.25">
      <c r="A241" s="3">
        <v>1026</v>
      </c>
      <c r="B241" s="3">
        <v>239</v>
      </c>
      <c r="C241" s="27">
        <v>12</v>
      </c>
      <c r="D241" s="28" t="s">
        <v>20</v>
      </c>
      <c r="E241" s="27">
        <v>2006</v>
      </c>
      <c r="F241" s="14" t="s">
        <v>281</v>
      </c>
      <c r="G241" s="14" t="s">
        <v>8</v>
      </c>
      <c r="H241" s="14" t="s">
        <v>19</v>
      </c>
      <c r="I241" s="5" t="s">
        <v>27</v>
      </c>
      <c r="J241" s="37">
        <v>450</v>
      </c>
      <c r="K241" s="37">
        <v>600</v>
      </c>
      <c r="L241" s="37">
        <v>400</v>
      </c>
      <c r="M241" s="46" t="str">
        <f>HYPERLINK(Sheet3!D241, Sheet3!A241)</f>
        <v>View Lot #239</v>
      </c>
      <c r="N241" s="29"/>
    </row>
    <row r="242" spans="1:14" s="14" customFormat="1" ht="15.75" x14ac:dyDescent="0.25">
      <c r="A242" s="3">
        <v>1026</v>
      </c>
      <c r="B242" s="3">
        <v>240</v>
      </c>
      <c r="C242" s="27">
        <v>1</v>
      </c>
      <c r="D242" s="28" t="s">
        <v>20</v>
      </c>
      <c r="E242" s="27">
        <v>2003</v>
      </c>
      <c r="F242" s="14" t="s">
        <v>282</v>
      </c>
      <c r="G242" s="14" t="s">
        <v>15</v>
      </c>
      <c r="H242" s="14" t="s">
        <v>19</v>
      </c>
      <c r="I242" s="5" t="s">
        <v>27</v>
      </c>
      <c r="J242" s="37">
        <v>300</v>
      </c>
      <c r="K242" s="37">
        <v>400</v>
      </c>
      <c r="L242" s="37">
        <v>260</v>
      </c>
      <c r="M242" s="46" t="str">
        <f>HYPERLINK(Sheet3!D242, Sheet3!A242)</f>
        <v>View Lot #240</v>
      </c>
      <c r="N242" s="29"/>
    </row>
    <row r="243" spans="1:14" s="14" customFormat="1" ht="15.75" x14ac:dyDescent="0.25">
      <c r="A243" s="3">
        <v>1026</v>
      </c>
      <c r="B243" s="3">
        <v>241</v>
      </c>
      <c r="C243" s="27">
        <v>12</v>
      </c>
      <c r="D243" s="28" t="s">
        <v>20</v>
      </c>
      <c r="E243" s="27">
        <v>2004</v>
      </c>
      <c r="F243" s="14" t="s">
        <v>283</v>
      </c>
      <c r="G243" s="14" t="s">
        <v>100</v>
      </c>
      <c r="H243" s="14" t="s">
        <v>19</v>
      </c>
      <c r="I243" s="5" t="s">
        <v>27</v>
      </c>
      <c r="J243" s="37">
        <v>220</v>
      </c>
      <c r="K243" s="37">
        <v>260</v>
      </c>
      <c r="L243" s="37">
        <v>180</v>
      </c>
      <c r="M243" s="46" t="str">
        <f>HYPERLINK(Sheet3!D243, Sheet3!A243)</f>
        <v>View Lot #241</v>
      </c>
      <c r="N243" s="29"/>
    </row>
    <row r="244" spans="1:14" s="14" customFormat="1" ht="15.75" x14ac:dyDescent="0.25">
      <c r="A244" s="3">
        <v>1026</v>
      </c>
      <c r="B244" s="3">
        <v>242</v>
      </c>
      <c r="C244" s="27">
        <v>1</v>
      </c>
      <c r="D244" s="28" t="s">
        <v>20</v>
      </c>
      <c r="E244" s="27">
        <v>1928</v>
      </c>
      <c r="F244" s="14" t="s">
        <v>284</v>
      </c>
      <c r="G244" s="14" t="s">
        <v>15</v>
      </c>
      <c r="H244" s="14" t="s">
        <v>19</v>
      </c>
      <c r="I244" s="5" t="s">
        <v>27</v>
      </c>
      <c r="J244" s="37">
        <v>1000</v>
      </c>
      <c r="K244" s="37">
        <v>1500</v>
      </c>
      <c r="L244" s="37">
        <v>750</v>
      </c>
      <c r="M244" s="46" t="str">
        <f>HYPERLINK(Sheet3!D244, Sheet3!A244)</f>
        <v>View Lot #242</v>
      </c>
      <c r="N244" s="29"/>
    </row>
    <row r="245" spans="1:14" s="14" customFormat="1" ht="15.75" x14ac:dyDescent="0.25">
      <c r="A245" s="3">
        <v>1026</v>
      </c>
      <c r="B245" s="3">
        <v>243</v>
      </c>
      <c r="C245" s="27">
        <v>1</v>
      </c>
      <c r="D245" s="28" t="s">
        <v>20</v>
      </c>
      <c r="E245" s="27">
        <v>1928</v>
      </c>
      <c r="F245" s="14" t="s">
        <v>284</v>
      </c>
      <c r="G245" s="14" t="s">
        <v>15</v>
      </c>
      <c r="H245" s="14" t="s">
        <v>19</v>
      </c>
      <c r="I245" s="5" t="s">
        <v>27</v>
      </c>
      <c r="J245" s="37">
        <v>800</v>
      </c>
      <c r="K245" s="37">
        <v>1000</v>
      </c>
      <c r="L245" s="37">
        <v>600</v>
      </c>
      <c r="M245" s="46" t="str">
        <f>HYPERLINK(Sheet3!D245, Sheet3!A245)</f>
        <v>View Lot #243</v>
      </c>
      <c r="N245" s="29"/>
    </row>
    <row r="246" spans="1:14" s="14" customFormat="1" ht="15.75" x14ac:dyDescent="0.25">
      <c r="A246" s="3">
        <v>1026</v>
      </c>
      <c r="B246" s="3">
        <v>244</v>
      </c>
      <c r="C246" s="27">
        <v>1</v>
      </c>
      <c r="D246" s="28" t="s">
        <v>20</v>
      </c>
      <c r="E246" s="27">
        <v>1944</v>
      </c>
      <c r="F246" s="14" t="s">
        <v>285</v>
      </c>
      <c r="G246" s="14" t="s">
        <v>15</v>
      </c>
      <c r="H246" s="14" t="s">
        <v>19</v>
      </c>
      <c r="I246" s="5" t="s">
        <v>27</v>
      </c>
      <c r="J246" s="37">
        <v>500</v>
      </c>
      <c r="K246" s="37">
        <v>600</v>
      </c>
      <c r="L246" s="37">
        <v>450</v>
      </c>
      <c r="M246" s="46" t="str">
        <f>HYPERLINK(Sheet3!D246, Sheet3!A246)</f>
        <v>View Lot #244</v>
      </c>
      <c r="N246" s="29"/>
    </row>
    <row r="247" spans="1:14" s="14" customFormat="1" ht="15.75" x14ac:dyDescent="0.25">
      <c r="A247" s="3">
        <v>1026</v>
      </c>
      <c r="B247" s="3">
        <v>245</v>
      </c>
      <c r="C247" s="27">
        <v>1</v>
      </c>
      <c r="D247" s="28" t="s">
        <v>20</v>
      </c>
      <c r="E247" s="27">
        <v>1945</v>
      </c>
      <c r="F247" s="14" t="s">
        <v>286</v>
      </c>
      <c r="G247" s="14" t="s">
        <v>15</v>
      </c>
      <c r="H247" s="14" t="s">
        <v>19</v>
      </c>
      <c r="I247" s="5" t="s">
        <v>27</v>
      </c>
      <c r="J247" s="37">
        <v>1000</v>
      </c>
      <c r="K247" s="37">
        <v>1500</v>
      </c>
      <c r="L247" s="37">
        <v>900</v>
      </c>
      <c r="M247" s="46" t="str">
        <f>HYPERLINK(Sheet3!D247, Sheet3!A247)</f>
        <v>View Lot #245</v>
      </c>
      <c r="N247" s="29"/>
    </row>
    <row r="248" spans="1:14" s="14" customFormat="1" ht="15.75" x14ac:dyDescent="0.25">
      <c r="A248" s="3">
        <v>1026</v>
      </c>
      <c r="B248" s="3">
        <v>246</v>
      </c>
      <c r="C248" s="27">
        <v>1</v>
      </c>
      <c r="D248" s="28" t="s">
        <v>20</v>
      </c>
      <c r="E248" s="27">
        <v>1945</v>
      </c>
      <c r="F248" s="14" t="s">
        <v>287</v>
      </c>
      <c r="G248" s="14" t="s">
        <v>288</v>
      </c>
      <c r="H248" s="14" t="s">
        <v>19</v>
      </c>
      <c r="I248" s="5" t="s">
        <v>27</v>
      </c>
      <c r="J248" s="37">
        <v>800</v>
      </c>
      <c r="K248" s="37">
        <v>1000</v>
      </c>
      <c r="L248" s="37">
        <v>700</v>
      </c>
      <c r="M248" s="46" t="str">
        <f>HYPERLINK(Sheet3!D248, Sheet3!A248)</f>
        <v>View Lot #246</v>
      </c>
      <c r="N248" s="29"/>
    </row>
    <row r="249" spans="1:14" s="14" customFormat="1" ht="15.75" x14ac:dyDescent="0.25">
      <c r="A249" s="3">
        <v>1026</v>
      </c>
      <c r="B249" s="3">
        <v>247</v>
      </c>
      <c r="C249" s="27">
        <v>1</v>
      </c>
      <c r="D249" s="28" t="s">
        <v>20</v>
      </c>
      <c r="E249" s="27">
        <v>1947</v>
      </c>
      <c r="F249" s="14" t="s">
        <v>289</v>
      </c>
      <c r="G249" s="14" t="s">
        <v>8</v>
      </c>
      <c r="H249" s="14" t="s">
        <v>19</v>
      </c>
      <c r="I249" s="5" t="s">
        <v>27</v>
      </c>
      <c r="J249" s="37">
        <v>300</v>
      </c>
      <c r="K249" s="37">
        <v>400</v>
      </c>
      <c r="L249" s="37">
        <v>240</v>
      </c>
      <c r="M249" s="46" t="str">
        <f>HYPERLINK(Sheet3!D249, Sheet3!A249)</f>
        <v>View Lot #247</v>
      </c>
      <c r="N249" s="29"/>
    </row>
    <row r="250" spans="1:14" s="14" customFormat="1" ht="15.75" x14ac:dyDescent="0.25">
      <c r="A250" s="3">
        <v>1026</v>
      </c>
      <c r="B250" s="3">
        <v>248</v>
      </c>
      <c r="C250" s="27">
        <v>1</v>
      </c>
      <c r="D250" s="28" t="s">
        <v>20</v>
      </c>
      <c r="E250" s="27">
        <v>1947</v>
      </c>
      <c r="F250" s="14" t="s">
        <v>290</v>
      </c>
      <c r="G250" s="14" t="s">
        <v>140</v>
      </c>
      <c r="H250" s="14" t="s">
        <v>19</v>
      </c>
      <c r="I250" s="5" t="s">
        <v>27</v>
      </c>
      <c r="J250" s="37">
        <v>600</v>
      </c>
      <c r="K250" s="37">
        <v>800</v>
      </c>
      <c r="L250" s="37">
        <v>500</v>
      </c>
      <c r="M250" s="46" t="str">
        <f>HYPERLINK(Sheet3!D250, Sheet3!A250)</f>
        <v>View Lot #248</v>
      </c>
      <c r="N250" s="29"/>
    </row>
    <row r="251" spans="1:14" s="14" customFormat="1" ht="15.75" x14ac:dyDescent="0.25">
      <c r="A251" s="3">
        <v>1026</v>
      </c>
      <c r="B251" s="3">
        <v>249</v>
      </c>
      <c r="C251" s="27">
        <v>1</v>
      </c>
      <c r="D251" s="28" t="s">
        <v>20</v>
      </c>
      <c r="E251" s="27">
        <v>1947</v>
      </c>
      <c r="F251" s="14" t="s">
        <v>291</v>
      </c>
      <c r="G251" s="14" t="s">
        <v>15</v>
      </c>
      <c r="H251" s="14" t="s">
        <v>19</v>
      </c>
      <c r="I251" s="5" t="s">
        <v>27</v>
      </c>
      <c r="J251" s="37">
        <v>1000</v>
      </c>
      <c r="K251" s="37">
        <v>1500</v>
      </c>
      <c r="L251" s="37">
        <v>800</v>
      </c>
      <c r="M251" s="46" t="str">
        <f>HYPERLINK(Sheet3!D251, Sheet3!A251)</f>
        <v>View Lot #249</v>
      </c>
      <c r="N251" s="29"/>
    </row>
    <row r="252" spans="1:14" s="14" customFormat="1" ht="15.75" x14ac:dyDescent="0.25">
      <c r="A252" s="3">
        <v>1026</v>
      </c>
      <c r="B252" s="3">
        <v>250</v>
      </c>
      <c r="C252" s="27">
        <v>1</v>
      </c>
      <c r="D252" s="28" t="s">
        <v>20</v>
      </c>
      <c r="E252" s="27">
        <v>1949</v>
      </c>
      <c r="F252" s="14" t="s">
        <v>292</v>
      </c>
      <c r="G252" s="14" t="s">
        <v>15</v>
      </c>
      <c r="H252" s="14" t="s">
        <v>19</v>
      </c>
      <c r="I252" s="5" t="s">
        <v>27</v>
      </c>
      <c r="J252" s="37">
        <v>800</v>
      </c>
      <c r="K252" s="37">
        <v>1000</v>
      </c>
      <c r="L252" s="37">
        <v>700</v>
      </c>
      <c r="M252" s="46" t="str">
        <f>HYPERLINK(Sheet3!D252, Sheet3!A252)</f>
        <v>View Lot #250</v>
      </c>
      <c r="N252" s="29"/>
    </row>
    <row r="253" spans="1:14" s="14" customFormat="1" ht="15.75" x14ac:dyDescent="0.25">
      <c r="A253" s="3">
        <v>1026</v>
      </c>
      <c r="B253" s="3">
        <v>251</v>
      </c>
      <c r="C253" s="27">
        <v>5</v>
      </c>
      <c r="D253" s="28" t="s">
        <v>20</v>
      </c>
      <c r="E253" s="27">
        <v>1949</v>
      </c>
      <c r="F253" s="14" t="s">
        <v>293</v>
      </c>
      <c r="G253" s="14" t="s">
        <v>140</v>
      </c>
      <c r="H253" s="14" t="s">
        <v>19</v>
      </c>
      <c r="I253" s="5" t="s">
        <v>27</v>
      </c>
      <c r="J253" s="37">
        <v>1000</v>
      </c>
      <c r="K253" s="37">
        <v>1400</v>
      </c>
      <c r="L253" s="37">
        <v>900</v>
      </c>
      <c r="M253" s="46" t="str">
        <f>HYPERLINK(Sheet3!D253, Sheet3!A253)</f>
        <v>View Lot #251</v>
      </c>
      <c r="N253" s="29"/>
    </row>
    <row r="254" spans="1:14" s="14" customFormat="1" ht="15.75" x14ac:dyDescent="0.25">
      <c r="A254" s="3">
        <v>1026</v>
      </c>
      <c r="B254" s="3">
        <v>252</v>
      </c>
      <c r="C254" s="27">
        <v>2</v>
      </c>
      <c r="D254" s="28" t="s">
        <v>20</v>
      </c>
      <c r="E254" s="27">
        <v>1953</v>
      </c>
      <c r="F254" s="14" t="s">
        <v>294</v>
      </c>
      <c r="G254" s="14" t="s">
        <v>15</v>
      </c>
      <c r="H254" s="14" t="s">
        <v>19</v>
      </c>
      <c r="I254" s="5" t="s">
        <v>27</v>
      </c>
      <c r="J254" s="37">
        <v>1000</v>
      </c>
      <c r="K254" s="37">
        <v>1500</v>
      </c>
      <c r="L254" s="37">
        <v>900</v>
      </c>
      <c r="M254" s="46" t="str">
        <f>HYPERLINK(Sheet3!D254, Sheet3!A254)</f>
        <v>View Lot #252</v>
      </c>
      <c r="N254" s="29"/>
    </row>
    <row r="255" spans="1:14" s="14" customFormat="1" ht="15.75" x14ac:dyDescent="0.25">
      <c r="A255" s="3">
        <v>1026</v>
      </c>
      <c r="B255" s="3">
        <v>253</v>
      </c>
      <c r="C255" s="27">
        <v>1</v>
      </c>
      <c r="D255" s="28" t="s">
        <v>20</v>
      </c>
      <c r="E255" s="27">
        <v>1954</v>
      </c>
      <c r="F255" s="14" t="s">
        <v>295</v>
      </c>
      <c r="G255" s="14" t="s">
        <v>15</v>
      </c>
      <c r="H255" s="14" t="s">
        <v>19</v>
      </c>
      <c r="I255" s="5" t="s">
        <v>27</v>
      </c>
      <c r="J255" s="37">
        <v>240</v>
      </c>
      <c r="K255" s="37">
        <v>300</v>
      </c>
      <c r="L255" s="37">
        <v>220</v>
      </c>
      <c r="M255" s="46" t="str">
        <f>HYPERLINK(Sheet3!D255, Sheet3!A255)</f>
        <v>View Lot #253</v>
      </c>
      <c r="N255" s="29"/>
    </row>
    <row r="256" spans="1:14" s="14" customFormat="1" ht="15.75" x14ac:dyDescent="0.25">
      <c r="A256" s="3">
        <v>1026</v>
      </c>
      <c r="B256" s="3">
        <v>254</v>
      </c>
      <c r="C256" s="27">
        <v>1</v>
      </c>
      <c r="D256" s="28" t="s">
        <v>20</v>
      </c>
      <c r="E256" s="27">
        <v>1955</v>
      </c>
      <c r="F256" s="14" t="s">
        <v>296</v>
      </c>
      <c r="G256" s="14" t="s">
        <v>15</v>
      </c>
      <c r="H256" s="14" t="s">
        <v>19</v>
      </c>
      <c r="I256" s="5" t="s">
        <v>27</v>
      </c>
      <c r="J256" s="37">
        <v>400</v>
      </c>
      <c r="K256" s="37">
        <v>500</v>
      </c>
      <c r="L256" s="37">
        <v>350</v>
      </c>
      <c r="M256" s="46" t="str">
        <f>HYPERLINK(Sheet3!D256, Sheet3!A256)</f>
        <v>View Lot #254</v>
      </c>
      <c r="N256" s="29"/>
    </row>
    <row r="257" spans="1:14" s="14" customFormat="1" ht="15.75" x14ac:dyDescent="0.25">
      <c r="A257" s="3">
        <v>1026</v>
      </c>
      <c r="B257" s="3">
        <v>255</v>
      </c>
      <c r="C257" s="27">
        <v>1</v>
      </c>
      <c r="D257" s="28" t="s">
        <v>20</v>
      </c>
      <c r="E257" s="27">
        <v>1957</v>
      </c>
      <c r="F257" s="14" t="s">
        <v>297</v>
      </c>
      <c r="G257" s="14" t="s">
        <v>15</v>
      </c>
      <c r="H257" s="14" t="s">
        <v>19</v>
      </c>
      <c r="I257" s="5" t="s">
        <v>27</v>
      </c>
      <c r="J257" s="37">
        <v>300</v>
      </c>
      <c r="K257" s="37">
        <v>400</v>
      </c>
      <c r="L257" s="37">
        <v>260</v>
      </c>
      <c r="M257" s="46" t="str">
        <f>HYPERLINK(Sheet3!D257, Sheet3!A257)</f>
        <v>View Lot #255</v>
      </c>
      <c r="N257" s="29"/>
    </row>
    <row r="258" spans="1:14" s="14" customFormat="1" ht="15.75" x14ac:dyDescent="0.25">
      <c r="A258" s="3">
        <v>1026</v>
      </c>
      <c r="B258" s="3">
        <v>256</v>
      </c>
      <c r="C258" s="27">
        <v>1</v>
      </c>
      <c r="D258" s="28" t="s">
        <v>20</v>
      </c>
      <c r="E258" s="27">
        <v>1959</v>
      </c>
      <c r="F258" s="14" t="s">
        <v>298</v>
      </c>
      <c r="G258" s="14" t="s">
        <v>89</v>
      </c>
      <c r="H258" s="14" t="s">
        <v>19</v>
      </c>
      <c r="I258" s="5" t="s">
        <v>27</v>
      </c>
      <c r="J258" s="37">
        <v>400</v>
      </c>
      <c r="K258" s="37">
        <v>500</v>
      </c>
      <c r="L258" s="37">
        <v>350</v>
      </c>
      <c r="M258" s="46" t="str">
        <f>HYPERLINK(Sheet3!D258, Sheet3!A258)</f>
        <v>View Lot #256</v>
      </c>
      <c r="N258" s="29"/>
    </row>
    <row r="259" spans="1:14" s="14" customFormat="1" ht="15.75" x14ac:dyDescent="0.25">
      <c r="A259" s="3">
        <v>1026</v>
      </c>
      <c r="B259" s="3">
        <v>257</v>
      </c>
      <c r="C259" s="27">
        <v>2</v>
      </c>
      <c r="D259" s="28" t="s">
        <v>20</v>
      </c>
      <c r="E259" s="27">
        <v>1959</v>
      </c>
      <c r="F259" s="14" t="s">
        <v>299</v>
      </c>
      <c r="G259" s="14" t="s">
        <v>15</v>
      </c>
      <c r="H259" s="14" t="s">
        <v>19</v>
      </c>
      <c r="I259" s="5" t="s">
        <v>27</v>
      </c>
      <c r="J259" s="37">
        <v>2400</v>
      </c>
      <c r="K259" s="37">
        <v>3000</v>
      </c>
      <c r="L259" s="37">
        <v>2000</v>
      </c>
      <c r="M259" s="46" t="str">
        <f>HYPERLINK(Sheet3!D259, Sheet3!A259)</f>
        <v>View Lot #257</v>
      </c>
      <c r="N259" s="29"/>
    </row>
    <row r="260" spans="1:14" s="14" customFormat="1" ht="15.75" x14ac:dyDescent="0.25">
      <c r="A260" s="3">
        <v>1026</v>
      </c>
      <c r="B260" s="3">
        <v>258</v>
      </c>
      <c r="C260" s="27">
        <v>1</v>
      </c>
      <c r="D260" s="28" t="s">
        <v>20</v>
      </c>
      <c r="E260" s="27">
        <v>1959</v>
      </c>
      <c r="F260" s="14" t="s">
        <v>300</v>
      </c>
      <c r="G260" s="14" t="s">
        <v>15</v>
      </c>
      <c r="H260" s="14" t="s">
        <v>19</v>
      </c>
      <c r="I260" s="5" t="s">
        <v>27</v>
      </c>
      <c r="J260" s="37">
        <v>500</v>
      </c>
      <c r="K260" s="37">
        <v>600</v>
      </c>
      <c r="L260" s="37">
        <v>450</v>
      </c>
      <c r="M260" s="46" t="str">
        <f>HYPERLINK(Sheet3!D260, Sheet3!A260)</f>
        <v>View Lot #258</v>
      </c>
      <c r="N260" s="29"/>
    </row>
    <row r="261" spans="1:14" s="14" customFormat="1" ht="15.75" x14ac:dyDescent="0.25">
      <c r="A261" s="3">
        <v>1026</v>
      </c>
      <c r="B261" s="3">
        <v>259</v>
      </c>
      <c r="C261" s="27">
        <v>1</v>
      </c>
      <c r="D261" s="28" t="s">
        <v>20</v>
      </c>
      <c r="E261" s="27">
        <v>1964</v>
      </c>
      <c r="F261" s="14" t="s">
        <v>301</v>
      </c>
      <c r="G261" s="14" t="s">
        <v>15</v>
      </c>
      <c r="H261" s="14" t="s">
        <v>19</v>
      </c>
      <c r="I261" s="5" t="s">
        <v>27</v>
      </c>
      <c r="J261" s="37">
        <v>150</v>
      </c>
      <c r="K261" s="37">
        <v>200</v>
      </c>
      <c r="L261" s="37">
        <v>130</v>
      </c>
      <c r="M261" s="46" t="str">
        <f>HYPERLINK(Sheet3!D261, Sheet3!A261)</f>
        <v>View Lot #259</v>
      </c>
      <c r="N261" s="29"/>
    </row>
    <row r="262" spans="1:14" s="14" customFormat="1" ht="15.75" x14ac:dyDescent="0.25">
      <c r="A262" s="3">
        <v>1026</v>
      </c>
      <c r="B262" s="3">
        <v>260</v>
      </c>
      <c r="C262" s="27">
        <v>2</v>
      </c>
      <c r="D262" s="28" t="s">
        <v>20</v>
      </c>
      <c r="E262" s="27">
        <v>1968</v>
      </c>
      <c r="F262" s="14" t="s">
        <v>302</v>
      </c>
      <c r="G262" s="14" t="s">
        <v>15</v>
      </c>
      <c r="H262" s="14" t="s">
        <v>19</v>
      </c>
      <c r="I262" s="5" t="s">
        <v>27</v>
      </c>
      <c r="J262" s="37">
        <v>240</v>
      </c>
      <c r="K262" s="37">
        <v>300</v>
      </c>
      <c r="L262" s="37">
        <v>200</v>
      </c>
      <c r="M262" s="46" t="str">
        <f>HYPERLINK(Sheet3!D262, Sheet3!A262)</f>
        <v>View Lot #260</v>
      </c>
      <c r="N262" s="29"/>
    </row>
    <row r="263" spans="1:14" s="14" customFormat="1" ht="15.75" x14ac:dyDescent="0.25">
      <c r="A263" s="3">
        <v>1026</v>
      </c>
      <c r="B263" s="3">
        <v>261</v>
      </c>
      <c r="C263" s="27">
        <v>1</v>
      </c>
      <c r="D263" s="28" t="s">
        <v>20</v>
      </c>
      <c r="E263" s="27">
        <v>1970</v>
      </c>
      <c r="F263" s="14" t="s">
        <v>303</v>
      </c>
      <c r="G263" s="14" t="s">
        <v>15</v>
      </c>
      <c r="H263" s="14" t="s">
        <v>19</v>
      </c>
      <c r="I263" s="5" t="s">
        <v>27</v>
      </c>
      <c r="J263" s="37">
        <v>150</v>
      </c>
      <c r="K263" s="37">
        <v>200</v>
      </c>
      <c r="L263" s="37">
        <v>130</v>
      </c>
      <c r="M263" s="46" t="str">
        <f>HYPERLINK(Sheet3!D263, Sheet3!A263)</f>
        <v>View Lot #261</v>
      </c>
      <c r="N263" s="29"/>
    </row>
    <row r="264" spans="1:14" s="14" customFormat="1" ht="15.75" x14ac:dyDescent="0.25">
      <c r="A264" s="3">
        <v>1026</v>
      </c>
      <c r="B264" s="3">
        <v>262</v>
      </c>
      <c r="C264" s="27">
        <v>2</v>
      </c>
      <c r="D264" s="28" t="s">
        <v>20</v>
      </c>
      <c r="E264" s="27" t="s">
        <v>35</v>
      </c>
      <c r="F264" s="14" t="s">
        <v>163</v>
      </c>
      <c r="G264" s="14" t="s">
        <v>15</v>
      </c>
      <c r="H264" s="14" t="s">
        <v>19</v>
      </c>
      <c r="I264" s="5" t="s">
        <v>27</v>
      </c>
      <c r="J264" s="37">
        <v>260</v>
      </c>
      <c r="K264" s="37">
        <v>360</v>
      </c>
      <c r="L264" s="37">
        <v>220</v>
      </c>
      <c r="M264" s="46" t="str">
        <f>HYPERLINK(Sheet3!D264, Sheet3!A264)</f>
        <v>View Lot #262</v>
      </c>
      <c r="N264" s="29"/>
    </row>
    <row r="265" spans="1:14" s="14" customFormat="1" ht="15.75" x14ac:dyDescent="0.25">
      <c r="A265" s="3">
        <v>1026</v>
      </c>
      <c r="B265" s="3">
        <v>263</v>
      </c>
      <c r="C265" s="27">
        <v>3</v>
      </c>
      <c r="D265" s="28" t="s">
        <v>20</v>
      </c>
      <c r="E265" s="27">
        <v>1975</v>
      </c>
      <c r="F265" s="14" t="s">
        <v>304</v>
      </c>
      <c r="G265" s="14" t="s">
        <v>15</v>
      </c>
      <c r="H265" s="14" t="s">
        <v>19</v>
      </c>
      <c r="I265" s="5" t="s">
        <v>27</v>
      </c>
      <c r="J265" s="37">
        <v>500</v>
      </c>
      <c r="K265" s="37">
        <v>600</v>
      </c>
      <c r="L265" s="37">
        <v>450</v>
      </c>
      <c r="M265" s="46" t="str">
        <f>HYPERLINK(Sheet3!D265, Sheet3!A265)</f>
        <v>View Lot #263</v>
      </c>
      <c r="N265" s="29"/>
    </row>
    <row r="266" spans="1:14" s="14" customFormat="1" ht="15.75" x14ac:dyDescent="0.25">
      <c r="A266" s="3">
        <v>1026</v>
      </c>
      <c r="B266" s="3">
        <v>264</v>
      </c>
      <c r="C266" s="27">
        <v>2</v>
      </c>
      <c r="D266" s="28" t="s">
        <v>20</v>
      </c>
      <c r="E266" s="27" t="s">
        <v>35</v>
      </c>
      <c r="F266" s="14" t="s">
        <v>163</v>
      </c>
      <c r="G266" s="14" t="s">
        <v>15</v>
      </c>
      <c r="H266" s="14" t="s">
        <v>19</v>
      </c>
      <c r="I266" s="5" t="s">
        <v>27</v>
      </c>
      <c r="J266" s="37">
        <v>280</v>
      </c>
      <c r="K266" s="37">
        <v>360</v>
      </c>
      <c r="L266" s="37">
        <v>240</v>
      </c>
      <c r="M266" s="46" t="str">
        <f>HYPERLINK(Sheet3!D266, Sheet3!A266)</f>
        <v>View Lot #264</v>
      </c>
      <c r="N266" s="29"/>
    </row>
    <row r="267" spans="1:14" s="14" customFormat="1" ht="15.75" x14ac:dyDescent="0.25">
      <c r="A267" s="3">
        <v>1026</v>
      </c>
      <c r="B267" s="3">
        <v>265</v>
      </c>
      <c r="C267" s="27">
        <v>2</v>
      </c>
      <c r="D267" s="28" t="s">
        <v>20</v>
      </c>
      <c r="E267" s="27">
        <v>1978</v>
      </c>
      <c r="F267" s="14" t="s">
        <v>305</v>
      </c>
      <c r="G267" s="14" t="s">
        <v>15</v>
      </c>
      <c r="H267" s="14" t="s">
        <v>19</v>
      </c>
      <c r="I267" s="5" t="s">
        <v>27</v>
      </c>
      <c r="J267" s="37">
        <v>200</v>
      </c>
      <c r="K267" s="37">
        <v>300</v>
      </c>
      <c r="L267" s="37">
        <v>180</v>
      </c>
      <c r="M267" s="46" t="str">
        <f>HYPERLINK(Sheet3!D267, Sheet3!A267)</f>
        <v>View Lot #265</v>
      </c>
      <c r="N267" s="29"/>
    </row>
    <row r="268" spans="1:14" s="14" customFormat="1" ht="15.75" x14ac:dyDescent="0.25">
      <c r="A268" s="3">
        <v>1026</v>
      </c>
      <c r="B268" s="3">
        <v>266</v>
      </c>
      <c r="C268" s="27">
        <v>5</v>
      </c>
      <c r="D268" s="28" t="s">
        <v>20</v>
      </c>
      <c r="E268" s="27" t="s">
        <v>35</v>
      </c>
      <c r="F268" s="14" t="s">
        <v>163</v>
      </c>
      <c r="G268" s="14" t="s">
        <v>15</v>
      </c>
      <c r="H268" s="14" t="s">
        <v>19</v>
      </c>
      <c r="I268" s="5" t="s">
        <v>27</v>
      </c>
      <c r="J268" s="37">
        <v>700</v>
      </c>
      <c r="K268" s="37">
        <v>900</v>
      </c>
      <c r="L268" s="37">
        <v>600</v>
      </c>
      <c r="M268" s="46" t="str">
        <f>HYPERLINK(Sheet3!D268, Sheet3!A268)</f>
        <v>View Lot #266</v>
      </c>
      <c r="N268" s="29"/>
    </row>
    <row r="269" spans="1:14" s="14" customFormat="1" ht="15.75" x14ac:dyDescent="0.25">
      <c r="A269" s="3">
        <v>1026</v>
      </c>
      <c r="B269" s="3">
        <v>267</v>
      </c>
      <c r="C269" s="27">
        <v>1</v>
      </c>
      <c r="D269" s="28" t="s">
        <v>33</v>
      </c>
      <c r="E269" s="27">
        <v>1986</v>
      </c>
      <c r="F269" s="14" t="s">
        <v>306</v>
      </c>
      <c r="G269" s="14" t="s">
        <v>15</v>
      </c>
      <c r="H269" s="14" t="s">
        <v>19</v>
      </c>
      <c r="I269" s="5" t="s">
        <v>27</v>
      </c>
      <c r="J269" s="37">
        <v>450</v>
      </c>
      <c r="K269" s="37">
        <v>550</v>
      </c>
      <c r="L269" s="37">
        <v>400</v>
      </c>
      <c r="M269" s="46" t="str">
        <f>HYPERLINK(Sheet3!D269, Sheet3!A269)</f>
        <v>View Lot #267</v>
      </c>
      <c r="N269" s="29"/>
    </row>
    <row r="270" spans="1:14" s="14" customFormat="1" ht="15.75" x14ac:dyDescent="0.25">
      <c r="A270" s="3">
        <v>1026</v>
      </c>
      <c r="B270" s="3">
        <v>268</v>
      </c>
      <c r="C270" s="27">
        <v>3</v>
      </c>
      <c r="D270" s="28" t="s">
        <v>20</v>
      </c>
      <c r="E270" s="27">
        <v>1986</v>
      </c>
      <c r="F270" s="14" t="s">
        <v>306</v>
      </c>
      <c r="G270" s="14" t="s">
        <v>15</v>
      </c>
      <c r="H270" s="14" t="s">
        <v>19</v>
      </c>
      <c r="I270" s="5" t="s">
        <v>27</v>
      </c>
      <c r="J270" s="37">
        <v>750</v>
      </c>
      <c r="K270" s="37">
        <v>900</v>
      </c>
      <c r="L270" s="37">
        <v>700</v>
      </c>
      <c r="M270" s="46" t="str">
        <f>HYPERLINK(Sheet3!D270, Sheet3!A270)</f>
        <v>View Lot #268</v>
      </c>
      <c r="N270" s="29"/>
    </row>
    <row r="271" spans="1:14" s="14" customFormat="1" ht="15.75" x14ac:dyDescent="0.25">
      <c r="A271" s="3">
        <v>1026</v>
      </c>
      <c r="B271" s="3">
        <v>269</v>
      </c>
      <c r="C271" s="27">
        <v>2</v>
      </c>
      <c r="D271" s="28" t="s">
        <v>20</v>
      </c>
      <c r="E271" s="27">
        <v>1986</v>
      </c>
      <c r="F271" s="14" t="s">
        <v>307</v>
      </c>
      <c r="G271" s="14" t="s">
        <v>288</v>
      </c>
      <c r="H271" s="14" t="s">
        <v>19</v>
      </c>
      <c r="I271" s="5" t="s">
        <v>27</v>
      </c>
      <c r="J271" s="37">
        <v>400</v>
      </c>
      <c r="K271" s="37">
        <v>520</v>
      </c>
      <c r="L271" s="37">
        <v>350</v>
      </c>
      <c r="M271" s="46" t="str">
        <f>HYPERLINK(Sheet3!D271, Sheet3!A271)</f>
        <v>View Lot #269</v>
      </c>
      <c r="N271" s="29"/>
    </row>
    <row r="272" spans="1:14" s="14" customFormat="1" ht="15.75" x14ac:dyDescent="0.25">
      <c r="A272" s="3">
        <v>1026</v>
      </c>
      <c r="B272" s="3">
        <v>270</v>
      </c>
      <c r="C272" s="27">
        <v>1</v>
      </c>
      <c r="D272" s="28" t="s">
        <v>20</v>
      </c>
      <c r="E272" s="27">
        <v>1988</v>
      </c>
      <c r="F272" s="14" t="s">
        <v>308</v>
      </c>
      <c r="G272" s="14" t="s">
        <v>15</v>
      </c>
      <c r="H272" s="14" t="s">
        <v>19</v>
      </c>
      <c r="I272" s="5" t="s">
        <v>27</v>
      </c>
      <c r="J272" s="37">
        <v>380</v>
      </c>
      <c r="K272" s="37">
        <v>440</v>
      </c>
      <c r="L272" s="37">
        <v>350</v>
      </c>
      <c r="M272" s="46" t="str">
        <f>HYPERLINK(Sheet3!D272, Sheet3!A272)</f>
        <v>View Lot #270</v>
      </c>
      <c r="N272" s="29"/>
    </row>
    <row r="273" spans="1:14" s="14" customFormat="1" ht="15.75" x14ac:dyDescent="0.25">
      <c r="A273" s="3">
        <v>1026</v>
      </c>
      <c r="B273" s="3">
        <v>271</v>
      </c>
      <c r="C273" s="27">
        <v>1</v>
      </c>
      <c r="D273" s="28" t="s">
        <v>20</v>
      </c>
      <c r="E273" s="27">
        <v>1989</v>
      </c>
      <c r="F273" s="14" t="s">
        <v>309</v>
      </c>
      <c r="G273" s="14" t="s">
        <v>288</v>
      </c>
      <c r="H273" s="14" t="s">
        <v>19</v>
      </c>
      <c r="I273" s="5" t="s">
        <v>27</v>
      </c>
      <c r="J273" s="37">
        <v>650</v>
      </c>
      <c r="K273" s="37">
        <v>850</v>
      </c>
      <c r="L273" s="37">
        <v>600</v>
      </c>
      <c r="M273" s="46" t="str">
        <f>HYPERLINK(Sheet3!D273, Sheet3!A273)</f>
        <v>View Lot #271</v>
      </c>
      <c r="N273" s="29"/>
    </row>
    <row r="274" spans="1:14" s="14" customFormat="1" ht="15.75" x14ac:dyDescent="0.25">
      <c r="A274" s="3">
        <v>1026</v>
      </c>
      <c r="B274" s="3">
        <v>272</v>
      </c>
      <c r="C274" s="27">
        <v>1</v>
      </c>
      <c r="D274" s="28" t="s">
        <v>20</v>
      </c>
      <c r="E274" s="27">
        <v>1990</v>
      </c>
      <c r="F274" s="14" t="s">
        <v>310</v>
      </c>
      <c r="G274" s="14" t="s">
        <v>288</v>
      </c>
      <c r="H274" s="14" t="s">
        <v>19</v>
      </c>
      <c r="I274" s="5" t="s">
        <v>27</v>
      </c>
      <c r="J274" s="37">
        <v>300</v>
      </c>
      <c r="K274" s="37">
        <v>400</v>
      </c>
      <c r="L274" s="37">
        <v>300</v>
      </c>
      <c r="M274" s="46" t="str">
        <f>HYPERLINK(Sheet3!D274, Sheet3!A274)</f>
        <v>View Lot #272</v>
      </c>
      <c r="N274" s="29"/>
    </row>
    <row r="275" spans="1:14" s="14" customFormat="1" ht="15.75" x14ac:dyDescent="0.25">
      <c r="A275" s="3">
        <v>1026</v>
      </c>
      <c r="B275" s="3">
        <v>273</v>
      </c>
      <c r="C275" s="27">
        <v>3</v>
      </c>
      <c r="D275" s="28" t="s">
        <v>20</v>
      </c>
      <c r="E275" s="27">
        <v>1992</v>
      </c>
      <c r="F275" s="14" t="s">
        <v>311</v>
      </c>
      <c r="G275" s="14" t="s">
        <v>288</v>
      </c>
      <c r="H275" s="14" t="s">
        <v>19</v>
      </c>
      <c r="I275" s="5" t="s">
        <v>27</v>
      </c>
      <c r="J275" s="37">
        <v>550</v>
      </c>
      <c r="K275" s="37">
        <v>700</v>
      </c>
      <c r="L275" s="37">
        <v>500</v>
      </c>
      <c r="M275" s="46" t="str">
        <f>HYPERLINK(Sheet3!D275, Sheet3!A275)</f>
        <v>View Lot #273</v>
      </c>
      <c r="N275" s="29"/>
    </row>
    <row r="276" spans="1:14" s="14" customFormat="1" ht="15.75" x14ac:dyDescent="0.25">
      <c r="A276" s="3">
        <v>1026</v>
      </c>
      <c r="B276" s="3">
        <v>274</v>
      </c>
      <c r="C276" s="27">
        <v>1</v>
      </c>
      <c r="D276" s="28" t="s">
        <v>20</v>
      </c>
      <c r="E276" s="27">
        <v>1997</v>
      </c>
      <c r="F276" s="14" t="s">
        <v>312</v>
      </c>
      <c r="G276" s="14" t="s">
        <v>15</v>
      </c>
      <c r="H276" s="14" t="s">
        <v>19</v>
      </c>
      <c r="I276" s="5" t="s">
        <v>27</v>
      </c>
      <c r="J276" s="37">
        <v>180</v>
      </c>
      <c r="K276" s="37">
        <v>240</v>
      </c>
      <c r="L276" s="37">
        <v>160</v>
      </c>
      <c r="M276" s="46" t="str">
        <f>HYPERLINK(Sheet3!D276, Sheet3!A276)</f>
        <v>View Lot #274</v>
      </c>
      <c r="N276" s="29"/>
    </row>
    <row r="277" spans="1:14" s="14" customFormat="1" ht="15.75" x14ac:dyDescent="0.25">
      <c r="A277" s="3">
        <v>1026</v>
      </c>
      <c r="B277" s="3">
        <v>275</v>
      </c>
      <c r="C277" s="27">
        <v>4</v>
      </c>
      <c r="D277" s="28" t="s">
        <v>20</v>
      </c>
      <c r="E277" s="27">
        <v>1998</v>
      </c>
      <c r="F277" s="14" t="s">
        <v>237</v>
      </c>
      <c r="G277" s="14" t="s">
        <v>15</v>
      </c>
      <c r="H277" s="14" t="s">
        <v>19</v>
      </c>
      <c r="I277" s="5" t="s">
        <v>27</v>
      </c>
      <c r="J277" s="37">
        <v>1000</v>
      </c>
      <c r="K277" s="37">
        <v>1200</v>
      </c>
      <c r="L277" s="37">
        <v>900</v>
      </c>
      <c r="M277" s="46" t="str">
        <f>HYPERLINK(Sheet3!D277, Sheet3!A277)</f>
        <v>View Lot #275</v>
      </c>
      <c r="N277" s="29"/>
    </row>
    <row r="278" spans="1:14" s="14" customFormat="1" ht="15.75" x14ac:dyDescent="0.25">
      <c r="A278" s="3">
        <v>1026</v>
      </c>
      <c r="B278" s="3">
        <v>276</v>
      </c>
      <c r="C278" s="27">
        <v>4</v>
      </c>
      <c r="D278" s="28" t="s">
        <v>20</v>
      </c>
      <c r="E278" s="27">
        <v>2001</v>
      </c>
      <c r="F278" s="14" t="s">
        <v>313</v>
      </c>
      <c r="G278" s="14" t="s">
        <v>288</v>
      </c>
      <c r="H278" s="14" t="s">
        <v>19</v>
      </c>
      <c r="I278" s="5" t="s">
        <v>27</v>
      </c>
      <c r="J278" s="37">
        <v>750</v>
      </c>
      <c r="K278" s="37">
        <v>950</v>
      </c>
      <c r="L278" s="37">
        <v>700</v>
      </c>
      <c r="M278" s="46" t="str">
        <f>HYPERLINK(Sheet3!D278, Sheet3!A278)</f>
        <v>View Lot #276</v>
      </c>
      <c r="N278" s="29"/>
    </row>
    <row r="279" spans="1:14" s="14" customFormat="1" ht="15.75" x14ac:dyDescent="0.25">
      <c r="A279" s="3">
        <v>1026</v>
      </c>
      <c r="B279" s="3">
        <v>277</v>
      </c>
      <c r="C279" s="27">
        <v>1</v>
      </c>
      <c r="D279" s="28" t="s">
        <v>20</v>
      </c>
      <c r="E279" s="27">
        <v>1995</v>
      </c>
      <c r="F279" s="14" t="s">
        <v>314</v>
      </c>
      <c r="G279" s="14" t="s">
        <v>41</v>
      </c>
      <c r="H279" s="14" t="s">
        <v>19</v>
      </c>
      <c r="I279" s="5" t="s">
        <v>27</v>
      </c>
      <c r="J279" s="37">
        <v>120</v>
      </c>
      <c r="K279" s="37">
        <v>160</v>
      </c>
      <c r="L279" s="37">
        <v>110</v>
      </c>
      <c r="M279" s="46" t="str">
        <f>HYPERLINK(Sheet3!D279, Sheet3!A279)</f>
        <v>View Lot #277</v>
      </c>
      <c r="N279" s="29"/>
    </row>
    <row r="280" spans="1:14" s="14" customFormat="1" ht="15.75" x14ac:dyDescent="0.25">
      <c r="A280" s="3">
        <v>1026</v>
      </c>
      <c r="B280" s="3">
        <v>278</v>
      </c>
      <c r="C280" s="27">
        <v>5</v>
      </c>
      <c r="D280" s="28" t="s">
        <v>30</v>
      </c>
      <c r="E280" s="27">
        <v>1999</v>
      </c>
      <c r="F280" s="14" t="s">
        <v>315</v>
      </c>
      <c r="G280" s="14" t="s">
        <v>41</v>
      </c>
      <c r="H280" s="14" t="s">
        <v>19</v>
      </c>
      <c r="I280" s="5" t="s">
        <v>27</v>
      </c>
      <c r="J280" s="37">
        <v>260</v>
      </c>
      <c r="K280" s="37">
        <v>350</v>
      </c>
      <c r="L280" s="37">
        <v>240</v>
      </c>
      <c r="M280" s="46" t="str">
        <f>HYPERLINK(Sheet3!D280, Sheet3!A280)</f>
        <v>View Lot #278</v>
      </c>
      <c r="N280" s="29"/>
    </row>
    <row r="281" spans="1:14" s="14" customFormat="1" ht="15.75" x14ac:dyDescent="0.25">
      <c r="A281" s="3">
        <v>1026</v>
      </c>
      <c r="B281" s="3">
        <v>279</v>
      </c>
      <c r="C281" s="27">
        <v>12</v>
      </c>
      <c r="D281" s="28" t="s">
        <v>20</v>
      </c>
      <c r="E281" s="27">
        <v>2002</v>
      </c>
      <c r="F281" s="14" t="s">
        <v>316</v>
      </c>
      <c r="G281" s="14" t="s">
        <v>41</v>
      </c>
      <c r="H281" s="14" t="s">
        <v>19</v>
      </c>
      <c r="I281" s="5" t="s">
        <v>27</v>
      </c>
      <c r="J281" s="37">
        <v>550</v>
      </c>
      <c r="K281" s="37">
        <v>700</v>
      </c>
      <c r="L281" s="37">
        <v>500</v>
      </c>
      <c r="M281" s="46" t="str">
        <f>HYPERLINK(Sheet3!D281, Sheet3!A281)</f>
        <v>View Lot #279</v>
      </c>
      <c r="N281" s="29"/>
    </row>
    <row r="282" spans="1:14" s="14" customFormat="1" ht="15.75" x14ac:dyDescent="0.25">
      <c r="A282" s="3">
        <v>1026</v>
      </c>
      <c r="B282" s="3">
        <v>280</v>
      </c>
      <c r="C282" s="27">
        <v>6</v>
      </c>
      <c r="D282" s="28" t="s">
        <v>30</v>
      </c>
      <c r="E282" s="27">
        <v>2004</v>
      </c>
      <c r="F282" s="14" t="s">
        <v>317</v>
      </c>
      <c r="G282" s="14" t="s">
        <v>41</v>
      </c>
      <c r="H282" s="14" t="s">
        <v>19</v>
      </c>
      <c r="I282" s="5" t="s">
        <v>27</v>
      </c>
      <c r="J282" s="37">
        <v>280</v>
      </c>
      <c r="K282" s="37">
        <v>340</v>
      </c>
      <c r="L282" s="37">
        <v>260</v>
      </c>
      <c r="M282" s="46" t="str">
        <f>HYPERLINK(Sheet3!D282, Sheet3!A282)</f>
        <v>View Lot #280</v>
      </c>
      <c r="N282" s="29"/>
    </row>
    <row r="283" spans="1:14" s="14" customFormat="1" ht="15.75" x14ac:dyDescent="0.25">
      <c r="A283" s="3">
        <v>1026</v>
      </c>
      <c r="B283" s="3">
        <v>281</v>
      </c>
      <c r="C283" s="27">
        <v>3</v>
      </c>
      <c r="D283" s="28" t="s">
        <v>20</v>
      </c>
      <c r="E283" s="27" t="s">
        <v>35</v>
      </c>
      <c r="F283" s="14" t="s">
        <v>318</v>
      </c>
      <c r="G283" s="14" t="s">
        <v>89</v>
      </c>
      <c r="H283" s="14" t="s">
        <v>19</v>
      </c>
      <c r="I283" s="5" t="s">
        <v>27</v>
      </c>
      <c r="J283" s="37">
        <v>900</v>
      </c>
      <c r="K283" s="37">
        <v>1100</v>
      </c>
      <c r="L283" s="37">
        <v>800</v>
      </c>
      <c r="M283" s="46" t="str">
        <f>HYPERLINK(Sheet3!D283, Sheet3!A283)</f>
        <v>View Lot #281</v>
      </c>
      <c r="N283" s="29"/>
    </row>
    <row r="284" spans="1:14" s="14" customFormat="1" ht="15.75" x14ac:dyDescent="0.25">
      <c r="A284" s="3">
        <v>1026</v>
      </c>
      <c r="B284" s="3">
        <v>282</v>
      </c>
      <c r="C284" s="27">
        <v>5</v>
      </c>
      <c r="D284" s="28" t="s">
        <v>20</v>
      </c>
      <c r="E284" s="27" t="s">
        <v>32</v>
      </c>
      <c r="F284" s="14" t="s">
        <v>319</v>
      </c>
      <c r="G284" s="14" t="s">
        <v>320</v>
      </c>
      <c r="H284" s="14" t="s">
        <v>19</v>
      </c>
      <c r="I284" s="5" t="s">
        <v>27</v>
      </c>
      <c r="J284" s="37">
        <v>200</v>
      </c>
      <c r="K284" s="37">
        <v>300</v>
      </c>
      <c r="L284" s="37">
        <v>180</v>
      </c>
      <c r="M284" s="46" t="str">
        <f>HYPERLINK(Sheet3!D284, Sheet3!A284)</f>
        <v>View Lot #282</v>
      </c>
      <c r="N284" s="29"/>
    </row>
    <row r="285" spans="1:14" s="14" customFormat="1" ht="15.75" x14ac:dyDescent="0.25">
      <c r="A285" s="3">
        <v>1026</v>
      </c>
      <c r="B285" s="3">
        <v>283</v>
      </c>
      <c r="C285" s="27">
        <v>3</v>
      </c>
      <c r="D285" s="28" t="s">
        <v>20</v>
      </c>
      <c r="E285" s="27">
        <v>2003</v>
      </c>
      <c r="F285" s="14" t="s">
        <v>321</v>
      </c>
      <c r="G285" s="14" t="s">
        <v>322</v>
      </c>
      <c r="H285" s="14" t="s">
        <v>19</v>
      </c>
      <c r="I285" s="5" t="s">
        <v>27</v>
      </c>
      <c r="J285" s="37">
        <v>120</v>
      </c>
      <c r="K285" s="37">
        <v>150</v>
      </c>
      <c r="L285" s="37">
        <v>110</v>
      </c>
      <c r="M285" s="46" t="str">
        <f>HYPERLINK(Sheet3!D285, Sheet3!A285)</f>
        <v>View Lot #283</v>
      </c>
      <c r="N285" s="29"/>
    </row>
    <row r="286" spans="1:14" s="14" customFormat="1" ht="15.75" x14ac:dyDescent="0.25">
      <c r="A286" s="3">
        <v>1026</v>
      </c>
      <c r="B286" s="3">
        <v>284</v>
      </c>
      <c r="C286" s="27">
        <v>4</v>
      </c>
      <c r="D286" s="28" t="s">
        <v>20</v>
      </c>
      <c r="E286" s="27">
        <v>2004</v>
      </c>
      <c r="F286" s="14" t="s">
        <v>323</v>
      </c>
      <c r="G286" s="14" t="s">
        <v>324</v>
      </c>
      <c r="H286" s="14" t="s">
        <v>19</v>
      </c>
      <c r="I286" s="5" t="s">
        <v>27</v>
      </c>
      <c r="J286" s="37">
        <v>120</v>
      </c>
      <c r="K286" s="37">
        <v>160</v>
      </c>
      <c r="L286" s="37">
        <v>110</v>
      </c>
      <c r="M286" s="46" t="str">
        <f>HYPERLINK(Sheet3!D286, Sheet3!A286)</f>
        <v>View Lot #284</v>
      </c>
      <c r="N286" s="29"/>
    </row>
    <row r="287" spans="1:14" s="14" customFormat="1" ht="15.75" x14ac:dyDescent="0.25">
      <c r="A287" s="3">
        <v>1026</v>
      </c>
      <c r="B287" s="3">
        <v>285</v>
      </c>
      <c r="C287" s="27">
        <v>6</v>
      </c>
      <c r="D287" s="28" t="s">
        <v>20</v>
      </c>
      <c r="E287" s="27">
        <v>2005</v>
      </c>
      <c r="F287" s="14" t="s">
        <v>325</v>
      </c>
      <c r="G287" s="14" t="s">
        <v>222</v>
      </c>
      <c r="H287" s="14" t="s">
        <v>19</v>
      </c>
      <c r="I287" s="5" t="s">
        <v>27</v>
      </c>
      <c r="J287" s="37">
        <v>240</v>
      </c>
      <c r="K287" s="37">
        <v>300</v>
      </c>
      <c r="L287" s="37">
        <v>220</v>
      </c>
      <c r="M287" s="46" t="str">
        <f>HYPERLINK(Sheet3!D287, Sheet3!A287)</f>
        <v>View Lot #285</v>
      </c>
      <c r="N287" s="29"/>
    </row>
    <row r="288" spans="1:14" s="14" customFormat="1" ht="15.75" x14ac:dyDescent="0.25">
      <c r="A288" s="3">
        <v>1026</v>
      </c>
      <c r="B288" s="3">
        <v>286</v>
      </c>
      <c r="C288" s="27">
        <v>1</v>
      </c>
      <c r="D288" s="28" t="s">
        <v>20</v>
      </c>
      <c r="E288" s="27">
        <v>2001</v>
      </c>
      <c r="F288" s="14" t="s">
        <v>326</v>
      </c>
      <c r="G288" s="14" t="s">
        <v>12</v>
      </c>
      <c r="H288" s="14" t="s">
        <v>19</v>
      </c>
      <c r="I288" s="5" t="s">
        <v>27</v>
      </c>
      <c r="J288" s="37">
        <v>1000</v>
      </c>
      <c r="K288" s="37">
        <v>1500</v>
      </c>
      <c r="L288" s="37">
        <v>900</v>
      </c>
      <c r="M288" s="46" t="str">
        <f>HYPERLINK(Sheet3!D288, Sheet3!A288)</f>
        <v>View Lot #286</v>
      </c>
      <c r="N288" s="29"/>
    </row>
    <row r="289" spans="1:14" s="14" customFormat="1" ht="15.75" x14ac:dyDescent="0.25">
      <c r="A289" s="3">
        <v>1026</v>
      </c>
      <c r="B289" s="3">
        <v>287</v>
      </c>
      <c r="C289" s="27">
        <v>1</v>
      </c>
      <c r="D289" s="28" t="s">
        <v>20</v>
      </c>
      <c r="E289" s="27">
        <v>2001</v>
      </c>
      <c r="F289" s="14" t="s">
        <v>326</v>
      </c>
      <c r="G289" s="14" t="s">
        <v>12</v>
      </c>
      <c r="H289" s="14" t="s">
        <v>19</v>
      </c>
      <c r="I289" s="5" t="s">
        <v>27</v>
      </c>
      <c r="J289" s="37">
        <v>1000</v>
      </c>
      <c r="K289" s="37">
        <v>1500</v>
      </c>
      <c r="L289" s="37">
        <v>900</v>
      </c>
      <c r="M289" s="46" t="str">
        <f>HYPERLINK(Sheet3!D289, Sheet3!A289)</f>
        <v>View Lot #287</v>
      </c>
      <c r="N289" s="29"/>
    </row>
    <row r="290" spans="1:14" s="14" customFormat="1" ht="15.75" x14ac:dyDescent="0.25">
      <c r="A290" s="3">
        <v>1026</v>
      </c>
      <c r="B290" s="3">
        <v>288</v>
      </c>
      <c r="C290" s="27">
        <v>1</v>
      </c>
      <c r="D290" s="28" t="s">
        <v>20</v>
      </c>
      <c r="E290" s="27">
        <v>2002</v>
      </c>
      <c r="F290" s="14" t="s">
        <v>327</v>
      </c>
      <c r="G290" s="14" t="s">
        <v>12</v>
      </c>
      <c r="H290" s="14" t="s">
        <v>19</v>
      </c>
      <c r="I290" s="5" t="s">
        <v>27</v>
      </c>
      <c r="J290" s="37">
        <v>550</v>
      </c>
      <c r="K290" s="37">
        <v>750</v>
      </c>
      <c r="L290" s="37">
        <v>500</v>
      </c>
      <c r="M290" s="46" t="str">
        <f>HYPERLINK(Sheet3!D290, Sheet3!A290)</f>
        <v>View Lot #288</v>
      </c>
      <c r="N290" s="29"/>
    </row>
    <row r="291" spans="1:14" s="14" customFormat="1" ht="15.75" x14ac:dyDescent="0.25">
      <c r="A291" s="3">
        <v>1026</v>
      </c>
      <c r="B291" s="3">
        <v>289</v>
      </c>
      <c r="C291" s="27">
        <v>1</v>
      </c>
      <c r="D291" s="28" t="s">
        <v>20</v>
      </c>
      <c r="E291" s="27">
        <v>2002</v>
      </c>
      <c r="F291" s="14" t="s">
        <v>328</v>
      </c>
      <c r="G291" s="14" t="s">
        <v>12</v>
      </c>
      <c r="H291" s="14" t="s">
        <v>19</v>
      </c>
      <c r="I291" s="5" t="s">
        <v>27</v>
      </c>
      <c r="J291" s="37">
        <v>500</v>
      </c>
      <c r="K291" s="37">
        <v>600</v>
      </c>
      <c r="L291" s="37">
        <v>450</v>
      </c>
      <c r="M291" s="46" t="str">
        <f>HYPERLINK(Sheet3!D291, Sheet3!A291)</f>
        <v>View Lot #289</v>
      </c>
      <c r="N291" s="29"/>
    </row>
    <row r="292" spans="1:14" s="14" customFormat="1" ht="15.75" x14ac:dyDescent="0.25">
      <c r="A292" s="3">
        <v>1026</v>
      </c>
      <c r="B292" s="3">
        <v>290</v>
      </c>
      <c r="C292" s="27">
        <v>1</v>
      </c>
      <c r="D292" s="28" t="s">
        <v>20</v>
      </c>
      <c r="E292" s="27">
        <v>1998</v>
      </c>
      <c r="F292" s="14" t="s">
        <v>329</v>
      </c>
      <c r="G292" s="14" t="s">
        <v>14</v>
      </c>
      <c r="H292" s="14" t="s">
        <v>19</v>
      </c>
      <c r="I292" s="5" t="s">
        <v>27</v>
      </c>
      <c r="J292" s="37">
        <v>80</v>
      </c>
      <c r="K292" s="37">
        <v>100</v>
      </c>
      <c r="L292" s="37">
        <v>70</v>
      </c>
      <c r="M292" s="46" t="str">
        <f>HYPERLINK(Sheet3!D292, Sheet3!A292)</f>
        <v>View Lot #290</v>
      </c>
      <c r="N292" s="29"/>
    </row>
    <row r="293" spans="1:14" s="14" customFormat="1" ht="15.75" x14ac:dyDescent="0.25">
      <c r="A293" s="3">
        <v>1026</v>
      </c>
      <c r="B293" s="3">
        <v>291</v>
      </c>
      <c r="C293" s="27">
        <v>5</v>
      </c>
      <c r="D293" s="28" t="s">
        <v>20</v>
      </c>
      <c r="E293" s="27" t="s">
        <v>35</v>
      </c>
      <c r="F293" s="14" t="s">
        <v>330</v>
      </c>
      <c r="G293" s="14" t="s">
        <v>331</v>
      </c>
      <c r="H293" s="14" t="s">
        <v>19</v>
      </c>
      <c r="I293" s="5" t="s">
        <v>27</v>
      </c>
      <c r="J293" s="37">
        <v>750</v>
      </c>
      <c r="K293" s="37">
        <v>1000</v>
      </c>
      <c r="L293" s="37">
        <v>700</v>
      </c>
      <c r="M293" s="46" t="str">
        <f>HYPERLINK(Sheet3!D293, Sheet3!A293)</f>
        <v>View Lot #291</v>
      </c>
      <c r="N293" s="29"/>
    </row>
    <row r="294" spans="1:14" s="14" customFormat="1" ht="15.75" x14ac:dyDescent="0.25">
      <c r="A294" s="3">
        <v>1026</v>
      </c>
      <c r="B294" s="3">
        <v>292</v>
      </c>
      <c r="C294" s="27">
        <v>4</v>
      </c>
      <c r="D294" s="28" t="s">
        <v>20</v>
      </c>
      <c r="E294" s="27">
        <v>2003</v>
      </c>
      <c r="F294" s="14" t="s">
        <v>332</v>
      </c>
      <c r="G294" s="14" t="s">
        <v>14</v>
      </c>
      <c r="H294" s="14" t="s">
        <v>19</v>
      </c>
      <c r="I294" s="5" t="s">
        <v>27</v>
      </c>
      <c r="J294" s="37">
        <v>400</v>
      </c>
      <c r="K294" s="37">
        <v>560</v>
      </c>
      <c r="L294" s="37">
        <v>350</v>
      </c>
      <c r="M294" s="46" t="str">
        <f>HYPERLINK(Sheet3!D294, Sheet3!A294)</f>
        <v>View Lot #292</v>
      </c>
      <c r="N294" s="29"/>
    </row>
    <row r="295" spans="1:14" s="14" customFormat="1" ht="15.75" x14ac:dyDescent="0.25">
      <c r="A295" s="3">
        <v>1026</v>
      </c>
      <c r="B295" s="3">
        <v>293</v>
      </c>
      <c r="C295" s="27">
        <v>3</v>
      </c>
      <c r="D295" s="28" t="s">
        <v>20</v>
      </c>
      <c r="E295" s="27">
        <v>2003</v>
      </c>
      <c r="F295" s="14" t="s">
        <v>333</v>
      </c>
      <c r="G295" s="14" t="s">
        <v>14</v>
      </c>
      <c r="H295" s="14" t="s">
        <v>19</v>
      </c>
      <c r="I295" s="5" t="s">
        <v>27</v>
      </c>
      <c r="J295" s="37">
        <v>360</v>
      </c>
      <c r="K295" s="37">
        <v>480</v>
      </c>
      <c r="L295" s="37">
        <v>320</v>
      </c>
      <c r="M295" s="46" t="str">
        <f>HYPERLINK(Sheet3!D295, Sheet3!A295)</f>
        <v>View Lot #293</v>
      </c>
      <c r="N295" s="29"/>
    </row>
    <row r="296" spans="1:14" s="14" customFormat="1" ht="15.75" x14ac:dyDescent="0.25">
      <c r="A296" s="3">
        <v>1026</v>
      </c>
      <c r="B296" s="3">
        <v>294</v>
      </c>
      <c r="C296" s="27">
        <v>6</v>
      </c>
      <c r="D296" s="28" t="s">
        <v>20</v>
      </c>
      <c r="E296" s="27">
        <v>2004</v>
      </c>
      <c r="F296" s="14" t="s">
        <v>334</v>
      </c>
      <c r="G296" s="14" t="s">
        <v>14</v>
      </c>
      <c r="H296" s="14" t="s">
        <v>19</v>
      </c>
      <c r="I296" s="5" t="s">
        <v>27</v>
      </c>
      <c r="J296" s="37">
        <v>1450</v>
      </c>
      <c r="K296" s="37">
        <v>1800</v>
      </c>
      <c r="L296" s="37">
        <v>1400</v>
      </c>
      <c r="M296" s="46" t="str">
        <f>HYPERLINK(Sheet3!D296, Sheet3!A296)</f>
        <v>View Lot #294</v>
      </c>
      <c r="N296" s="29"/>
    </row>
    <row r="297" spans="1:14" s="14" customFormat="1" ht="15.75" x14ac:dyDescent="0.25">
      <c r="A297" s="3">
        <v>1026</v>
      </c>
      <c r="B297" s="3">
        <v>295</v>
      </c>
      <c r="C297" s="27">
        <v>1</v>
      </c>
      <c r="D297" s="28" t="s">
        <v>20</v>
      </c>
      <c r="E297" s="27">
        <v>2004</v>
      </c>
      <c r="F297" s="14" t="s">
        <v>334</v>
      </c>
      <c r="G297" s="14" t="s">
        <v>14</v>
      </c>
      <c r="H297" s="14" t="s">
        <v>19</v>
      </c>
      <c r="I297" s="5" t="s">
        <v>27</v>
      </c>
      <c r="J297" s="37">
        <v>240</v>
      </c>
      <c r="K297" s="37">
        <v>300</v>
      </c>
      <c r="L297" s="37">
        <v>220</v>
      </c>
      <c r="M297" s="46" t="str">
        <f>HYPERLINK(Sheet3!D297, Sheet3!A297)</f>
        <v>View Lot #295</v>
      </c>
      <c r="N297" s="29"/>
    </row>
    <row r="298" spans="1:14" s="14" customFormat="1" ht="15.75" x14ac:dyDescent="0.25">
      <c r="A298" s="3">
        <v>1026</v>
      </c>
      <c r="B298" s="3">
        <v>296</v>
      </c>
      <c r="C298" s="27">
        <v>1</v>
      </c>
      <c r="D298" s="28" t="s">
        <v>20</v>
      </c>
      <c r="E298" s="27">
        <v>2004</v>
      </c>
      <c r="F298" s="14" t="s">
        <v>335</v>
      </c>
      <c r="G298" s="14" t="s">
        <v>14</v>
      </c>
      <c r="H298" s="14" t="s">
        <v>19</v>
      </c>
      <c r="I298" s="5" t="s">
        <v>27</v>
      </c>
      <c r="J298" s="37">
        <v>220</v>
      </c>
      <c r="K298" s="37">
        <v>280</v>
      </c>
      <c r="L298" s="37">
        <v>200</v>
      </c>
      <c r="M298" s="46" t="str">
        <f>HYPERLINK(Sheet3!D298, Sheet3!A298)</f>
        <v>View Lot #296</v>
      </c>
      <c r="N298" s="29"/>
    </row>
    <row r="299" spans="1:14" s="14" customFormat="1" ht="15.75" x14ac:dyDescent="0.25">
      <c r="A299" s="3">
        <v>1026</v>
      </c>
      <c r="B299" s="3">
        <v>297</v>
      </c>
      <c r="C299" s="27">
        <v>8</v>
      </c>
      <c r="D299" s="28" t="s">
        <v>20</v>
      </c>
      <c r="E299" s="27">
        <v>2004</v>
      </c>
      <c r="F299" s="14" t="s">
        <v>336</v>
      </c>
      <c r="G299" s="14" t="s">
        <v>14</v>
      </c>
      <c r="H299" s="14" t="s">
        <v>19</v>
      </c>
      <c r="I299" s="5" t="s">
        <v>27</v>
      </c>
      <c r="J299" s="37">
        <v>950</v>
      </c>
      <c r="K299" s="37">
        <v>1350</v>
      </c>
      <c r="L299" s="37">
        <v>900</v>
      </c>
      <c r="M299" s="46" t="str">
        <f>HYPERLINK(Sheet3!D299, Sheet3!A299)</f>
        <v>View Lot #297</v>
      </c>
      <c r="N299" s="29"/>
    </row>
    <row r="300" spans="1:14" s="14" customFormat="1" ht="15.75" x14ac:dyDescent="0.25">
      <c r="A300" s="3">
        <v>1026</v>
      </c>
      <c r="B300" s="3">
        <v>298</v>
      </c>
      <c r="C300" s="27">
        <v>3</v>
      </c>
      <c r="D300" s="28" t="s">
        <v>20</v>
      </c>
      <c r="E300" s="27">
        <v>2004</v>
      </c>
      <c r="F300" s="14" t="s">
        <v>337</v>
      </c>
      <c r="G300" s="14" t="s">
        <v>14</v>
      </c>
      <c r="H300" s="14" t="s">
        <v>19</v>
      </c>
      <c r="I300" s="5" t="s">
        <v>27</v>
      </c>
      <c r="J300" s="37">
        <v>360</v>
      </c>
      <c r="K300" s="37">
        <v>480</v>
      </c>
      <c r="L300" s="37">
        <v>320</v>
      </c>
      <c r="M300" s="46" t="str">
        <f>HYPERLINK(Sheet3!D300, Sheet3!A300)</f>
        <v>View Lot #298</v>
      </c>
      <c r="N300" s="29"/>
    </row>
    <row r="301" spans="1:14" s="14" customFormat="1" ht="15.75" x14ac:dyDescent="0.25">
      <c r="A301" s="3">
        <v>1026</v>
      </c>
      <c r="B301" s="3">
        <v>299</v>
      </c>
      <c r="C301" s="27">
        <v>4</v>
      </c>
      <c r="D301" s="28" t="s">
        <v>20</v>
      </c>
      <c r="E301" s="27">
        <v>2004</v>
      </c>
      <c r="F301" s="14" t="s">
        <v>338</v>
      </c>
      <c r="G301" s="14" t="s">
        <v>339</v>
      </c>
      <c r="H301" s="14" t="s">
        <v>19</v>
      </c>
      <c r="I301" s="5" t="s">
        <v>27</v>
      </c>
      <c r="J301" s="37">
        <v>550</v>
      </c>
      <c r="K301" s="37">
        <v>650</v>
      </c>
      <c r="L301" s="37">
        <v>500</v>
      </c>
      <c r="M301" s="46" t="str">
        <f>HYPERLINK(Sheet3!D301, Sheet3!A301)</f>
        <v>View Lot #299</v>
      </c>
      <c r="N301" s="29"/>
    </row>
    <row r="302" spans="1:14" s="14" customFormat="1" ht="15.75" x14ac:dyDescent="0.25">
      <c r="A302" s="3">
        <v>1026</v>
      </c>
      <c r="B302" s="3">
        <v>300</v>
      </c>
      <c r="C302" s="27">
        <v>6</v>
      </c>
      <c r="D302" s="28" t="s">
        <v>20</v>
      </c>
      <c r="E302" s="27">
        <v>2005</v>
      </c>
      <c r="F302" s="14" t="s">
        <v>340</v>
      </c>
      <c r="G302" s="14" t="s">
        <v>14</v>
      </c>
      <c r="H302" s="14" t="s">
        <v>19</v>
      </c>
      <c r="I302" s="5" t="s">
        <v>27</v>
      </c>
      <c r="J302" s="37">
        <v>1800</v>
      </c>
      <c r="K302" s="37">
        <v>2400</v>
      </c>
      <c r="L302" s="37">
        <v>1500</v>
      </c>
      <c r="M302" s="46" t="str">
        <f>HYPERLINK(Sheet3!D302, Sheet3!A302)</f>
        <v>View Lot #300</v>
      </c>
      <c r="N302" s="29"/>
    </row>
    <row r="303" spans="1:14" s="14" customFormat="1" ht="15.75" x14ac:dyDescent="0.25">
      <c r="A303" s="3">
        <v>1026</v>
      </c>
      <c r="B303" s="3">
        <v>301</v>
      </c>
      <c r="C303" s="27">
        <v>2</v>
      </c>
      <c r="D303" s="28" t="s">
        <v>20</v>
      </c>
      <c r="E303" s="27">
        <v>2005</v>
      </c>
      <c r="F303" s="14" t="s">
        <v>340</v>
      </c>
      <c r="G303" s="14" t="s">
        <v>14</v>
      </c>
      <c r="H303" s="14" t="s">
        <v>19</v>
      </c>
      <c r="I303" s="5" t="s">
        <v>27</v>
      </c>
      <c r="J303" s="37">
        <v>600</v>
      </c>
      <c r="K303" s="37">
        <v>800</v>
      </c>
      <c r="L303" s="37">
        <v>550</v>
      </c>
      <c r="M303" s="46" t="str">
        <f>HYPERLINK(Sheet3!D303, Sheet3!A303)</f>
        <v>View Lot #301</v>
      </c>
      <c r="N303" s="29"/>
    </row>
    <row r="304" spans="1:14" s="14" customFormat="1" ht="15.75" x14ac:dyDescent="0.25">
      <c r="A304" s="3">
        <v>1026</v>
      </c>
      <c r="B304" s="3">
        <v>302</v>
      </c>
      <c r="C304" s="27">
        <v>3</v>
      </c>
      <c r="D304" s="28" t="s">
        <v>20</v>
      </c>
      <c r="E304" s="27">
        <v>2005</v>
      </c>
      <c r="F304" s="14" t="s">
        <v>341</v>
      </c>
      <c r="G304" s="14" t="s">
        <v>14</v>
      </c>
      <c r="H304" s="14" t="s">
        <v>19</v>
      </c>
      <c r="I304" s="5" t="s">
        <v>27</v>
      </c>
      <c r="J304" s="37">
        <v>360</v>
      </c>
      <c r="K304" s="37">
        <v>480</v>
      </c>
      <c r="L304" s="37">
        <v>320</v>
      </c>
      <c r="M304" s="46" t="str">
        <f>HYPERLINK(Sheet3!D304, Sheet3!A304)</f>
        <v>View Lot #302</v>
      </c>
      <c r="N304" s="29"/>
    </row>
    <row r="305" spans="1:14" s="14" customFormat="1" ht="15.75" x14ac:dyDescent="0.25">
      <c r="A305" s="3">
        <v>1026</v>
      </c>
      <c r="B305" s="3">
        <v>303</v>
      </c>
      <c r="C305" s="27">
        <v>4</v>
      </c>
      <c r="D305" s="28" t="s">
        <v>20</v>
      </c>
      <c r="E305" s="27" t="s">
        <v>32</v>
      </c>
      <c r="F305" s="14" t="s">
        <v>125</v>
      </c>
      <c r="G305" s="14" t="s">
        <v>126</v>
      </c>
      <c r="H305" s="14" t="s">
        <v>19</v>
      </c>
      <c r="I305" s="5" t="s">
        <v>27</v>
      </c>
      <c r="J305" s="37">
        <v>700</v>
      </c>
      <c r="K305" s="37">
        <v>900</v>
      </c>
      <c r="L305" s="37">
        <v>600</v>
      </c>
      <c r="M305" s="46" t="str">
        <f>HYPERLINK(Sheet3!D305, Sheet3!A305)</f>
        <v>View Lot #303</v>
      </c>
      <c r="N305" s="29"/>
    </row>
    <row r="306" spans="1:14" s="14" customFormat="1" ht="15.75" x14ac:dyDescent="0.25">
      <c r="A306" s="3">
        <v>1026</v>
      </c>
      <c r="B306" s="3">
        <v>304</v>
      </c>
      <c r="C306" s="27">
        <v>1</v>
      </c>
      <c r="D306" s="28" t="s">
        <v>20</v>
      </c>
      <c r="E306" s="27">
        <v>2006</v>
      </c>
      <c r="F306" s="14" t="s">
        <v>342</v>
      </c>
      <c r="G306" s="14" t="s">
        <v>14</v>
      </c>
      <c r="H306" s="14" t="s">
        <v>19</v>
      </c>
      <c r="I306" s="5" t="s">
        <v>27</v>
      </c>
      <c r="J306" s="37">
        <v>300</v>
      </c>
      <c r="K306" s="37">
        <v>400</v>
      </c>
      <c r="L306" s="37">
        <v>260</v>
      </c>
      <c r="M306" s="46" t="str">
        <f>HYPERLINK(Sheet3!D306, Sheet3!A306)</f>
        <v>View Lot #304</v>
      </c>
      <c r="N306" s="29"/>
    </row>
    <row r="307" spans="1:14" s="14" customFormat="1" ht="15.75" x14ac:dyDescent="0.25">
      <c r="A307" s="3">
        <v>1026</v>
      </c>
      <c r="B307" s="3">
        <v>305</v>
      </c>
      <c r="C307" s="27">
        <v>1</v>
      </c>
      <c r="D307" s="28" t="s">
        <v>20</v>
      </c>
      <c r="E307" s="27">
        <v>2006</v>
      </c>
      <c r="F307" s="14" t="s">
        <v>343</v>
      </c>
      <c r="G307" s="14" t="s">
        <v>14</v>
      </c>
      <c r="H307" s="14" t="s">
        <v>19</v>
      </c>
      <c r="I307" s="5" t="s">
        <v>27</v>
      </c>
      <c r="J307" s="37">
        <v>280</v>
      </c>
      <c r="K307" s="37">
        <v>340</v>
      </c>
      <c r="L307" s="37">
        <v>260</v>
      </c>
      <c r="M307" s="46" t="str">
        <f>HYPERLINK(Sheet3!D307, Sheet3!A307)</f>
        <v>View Lot #305</v>
      </c>
      <c r="N307" s="29"/>
    </row>
    <row r="308" spans="1:14" s="14" customFormat="1" ht="15.75" x14ac:dyDescent="0.25">
      <c r="A308" s="3">
        <v>1026</v>
      </c>
      <c r="B308" s="3">
        <v>306</v>
      </c>
      <c r="C308" s="27">
        <v>6</v>
      </c>
      <c r="D308" s="28" t="s">
        <v>20</v>
      </c>
      <c r="E308" s="27">
        <v>2006</v>
      </c>
      <c r="F308" s="14" t="s">
        <v>344</v>
      </c>
      <c r="G308" s="14" t="s">
        <v>14</v>
      </c>
      <c r="H308" s="14" t="s">
        <v>19</v>
      </c>
      <c r="I308" s="5" t="s">
        <v>27</v>
      </c>
      <c r="J308" s="37">
        <v>420</v>
      </c>
      <c r="K308" s="37">
        <v>550</v>
      </c>
      <c r="L308" s="37">
        <v>380</v>
      </c>
      <c r="M308" s="46" t="str">
        <f>HYPERLINK(Sheet3!D308, Sheet3!A308)</f>
        <v>View Lot #306</v>
      </c>
      <c r="N308" s="29"/>
    </row>
    <row r="309" spans="1:14" s="14" customFormat="1" ht="15.75" x14ac:dyDescent="0.25">
      <c r="A309" s="3">
        <v>1026</v>
      </c>
      <c r="B309" s="3">
        <v>307</v>
      </c>
      <c r="C309" s="27">
        <v>2</v>
      </c>
      <c r="D309" s="28" t="s">
        <v>20</v>
      </c>
      <c r="E309" s="27">
        <v>2006</v>
      </c>
      <c r="F309" s="14" t="s">
        <v>345</v>
      </c>
      <c r="G309" s="14" t="s">
        <v>14</v>
      </c>
      <c r="H309" s="14" t="s">
        <v>19</v>
      </c>
      <c r="I309" s="5" t="s">
        <v>27</v>
      </c>
      <c r="J309" s="37">
        <v>300</v>
      </c>
      <c r="K309" s="37">
        <v>400</v>
      </c>
      <c r="L309" s="37">
        <v>260</v>
      </c>
      <c r="M309" s="46" t="str">
        <f>HYPERLINK(Sheet3!D309, Sheet3!A309)</f>
        <v>View Lot #307</v>
      </c>
      <c r="N309" s="29"/>
    </row>
    <row r="310" spans="1:14" s="14" customFormat="1" ht="15.75" x14ac:dyDescent="0.25">
      <c r="A310" s="3">
        <v>1026</v>
      </c>
      <c r="B310" s="3">
        <v>308</v>
      </c>
      <c r="C310" s="27">
        <v>2</v>
      </c>
      <c r="D310" s="28" t="s">
        <v>20</v>
      </c>
      <c r="E310" s="27">
        <v>2006</v>
      </c>
      <c r="F310" s="14" t="s">
        <v>346</v>
      </c>
      <c r="G310" s="14" t="s">
        <v>14</v>
      </c>
      <c r="H310" s="14" t="s">
        <v>19</v>
      </c>
      <c r="I310" s="5" t="s">
        <v>27</v>
      </c>
      <c r="J310" s="37">
        <v>240</v>
      </c>
      <c r="K310" s="37">
        <v>300</v>
      </c>
      <c r="L310" s="37">
        <v>220</v>
      </c>
      <c r="M310" s="46" t="str">
        <f>HYPERLINK(Sheet3!D310, Sheet3!A310)</f>
        <v>View Lot #308</v>
      </c>
      <c r="N310" s="29"/>
    </row>
    <row r="311" spans="1:14" s="14" customFormat="1" ht="15.75" x14ac:dyDescent="0.25">
      <c r="A311" s="3">
        <v>1026</v>
      </c>
      <c r="B311" s="3">
        <v>309</v>
      </c>
      <c r="C311" s="27">
        <v>6</v>
      </c>
      <c r="D311" s="28" t="s">
        <v>20</v>
      </c>
      <c r="E311" s="27">
        <v>2006</v>
      </c>
      <c r="F311" s="14" t="s">
        <v>347</v>
      </c>
      <c r="G311" s="14" t="s">
        <v>14</v>
      </c>
      <c r="H311" s="14" t="s">
        <v>19</v>
      </c>
      <c r="I311" s="5" t="s">
        <v>27</v>
      </c>
      <c r="J311" s="37">
        <v>420</v>
      </c>
      <c r="K311" s="37">
        <v>540</v>
      </c>
      <c r="L311" s="37">
        <v>380</v>
      </c>
      <c r="M311" s="46" t="str">
        <f>HYPERLINK(Sheet3!D311, Sheet3!A311)</f>
        <v>View Lot #309</v>
      </c>
      <c r="N311" s="29"/>
    </row>
    <row r="312" spans="1:14" s="14" customFormat="1" ht="15.75" x14ac:dyDescent="0.25">
      <c r="A312" s="3">
        <v>1026</v>
      </c>
      <c r="B312" s="3">
        <v>310</v>
      </c>
      <c r="C312" s="27">
        <v>1</v>
      </c>
      <c r="D312" s="28" t="s">
        <v>33</v>
      </c>
      <c r="E312" s="27">
        <v>1947</v>
      </c>
      <c r="F312" s="14" t="s">
        <v>348</v>
      </c>
      <c r="G312" s="14" t="s">
        <v>15</v>
      </c>
      <c r="H312" s="14" t="s">
        <v>19</v>
      </c>
      <c r="I312" s="5" t="s">
        <v>27</v>
      </c>
      <c r="J312" s="37">
        <v>1200</v>
      </c>
      <c r="K312" s="37">
        <v>1500</v>
      </c>
      <c r="L312" s="37">
        <v>900</v>
      </c>
      <c r="M312" s="46" t="str">
        <f>HYPERLINK(Sheet3!D312, Sheet3!A312)</f>
        <v>View Lot #310</v>
      </c>
      <c r="N312" s="29"/>
    </row>
    <row r="313" spans="1:14" s="14" customFormat="1" ht="15.75" x14ac:dyDescent="0.25">
      <c r="A313" s="3">
        <v>1026</v>
      </c>
      <c r="B313" s="3">
        <v>311</v>
      </c>
      <c r="C313" s="27">
        <v>2</v>
      </c>
      <c r="D313" s="28" t="s">
        <v>20</v>
      </c>
      <c r="E313" s="27">
        <v>1948</v>
      </c>
      <c r="F313" s="14" t="s">
        <v>349</v>
      </c>
      <c r="G313" s="14" t="s">
        <v>15</v>
      </c>
      <c r="H313" s="14" t="s">
        <v>19</v>
      </c>
      <c r="I313" s="5" t="s">
        <v>27</v>
      </c>
      <c r="J313" s="37">
        <v>1000</v>
      </c>
      <c r="K313" s="37">
        <v>1200</v>
      </c>
      <c r="L313" s="37">
        <v>800</v>
      </c>
      <c r="M313" s="46" t="str">
        <f>HYPERLINK(Sheet3!D313, Sheet3!A313)</f>
        <v>View Lot #311</v>
      </c>
      <c r="N313" s="29"/>
    </row>
    <row r="314" spans="1:14" s="14" customFormat="1" ht="15.75" x14ac:dyDescent="0.25">
      <c r="A314" s="3">
        <v>1026</v>
      </c>
      <c r="B314" s="3">
        <v>312</v>
      </c>
      <c r="C314" s="27">
        <v>3</v>
      </c>
      <c r="D314" s="28" t="s">
        <v>20</v>
      </c>
      <c r="E314" s="27" t="s">
        <v>35</v>
      </c>
      <c r="F314" s="14" t="s">
        <v>350</v>
      </c>
      <c r="G314" s="14" t="s">
        <v>15</v>
      </c>
      <c r="H314" s="14" t="s">
        <v>19</v>
      </c>
      <c r="I314" s="5" t="s">
        <v>27</v>
      </c>
      <c r="J314" s="37">
        <v>1900</v>
      </c>
      <c r="K314" s="37">
        <v>2400</v>
      </c>
      <c r="L314" s="37">
        <v>700</v>
      </c>
      <c r="M314" s="46" t="str">
        <f>HYPERLINK(Sheet3!D314, Sheet3!A314)</f>
        <v>View Lot #312</v>
      </c>
      <c r="N314" s="29"/>
    </row>
    <row r="315" spans="1:14" s="14" customFormat="1" ht="15.75" x14ac:dyDescent="0.25">
      <c r="A315" s="3">
        <v>1026</v>
      </c>
      <c r="B315" s="3">
        <v>313</v>
      </c>
      <c r="C315" s="27">
        <v>4</v>
      </c>
      <c r="D315" s="28" t="s">
        <v>20</v>
      </c>
      <c r="E315" s="27">
        <v>1952</v>
      </c>
      <c r="F315" s="14" t="s">
        <v>351</v>
      </c>
      <c r="G315" s="14" t="s">
        <v>15</v>
      </c>
      <c r="H315" s="14" t="s">
        <v>19</v>
      </c>
      <c r="I315" s="5" t="s">
        <v>27</v>
      </c>
      <c r="J315" s="37">
        <v>800</v>
      </c>
      <c r="K315" s="37">
        <v>1000</v>
      </c>
      <c r="L315" s="37">
        <v>700</v>
      </c>
      <c r="M315" s="46" t="str">
        <f>HYPERLINK(Sheet3!D315, Sheet3!A315)</f>
        <v>View Lot #313</v>
      </c>
      <c r="N315" s="29"/>
    </row>
    <row r="316" spans="1:14" s="14" customFormat="1" ht="15.75" x14ac:dyDescent="0.25">
      <c r="A316" s="3">
        <v>1026</v>
      </c>
      <c r="B316" s="3">
        <v>314</v>
      </c>
      <c r="C316" s="27">
        <v>4</v>
      </c>
      <c r="D316" s="28" t="s">
        <v>20</v>
      </c>
      <c r="E316" s="27">
        <v>1959</v>
      </c>
      <c r="F316" s="14" t="s">
        <v>352</v>
      </c>
      <c r="G316" s="14" t="s">
        <v>288</v>
      </c>
      <c r="H316" s="14" t="s">
        <v>19</v>
      </c>
      <c r="I316" s="5" t="s">
        <v>27</v>
      </c>
      <c r="J316" s="37">
        <v>5500</v>
      </c>
      <c r="K316" s="37">
        <v>7500</v>
      </c>
      <c r="L316" s="37">
        <v>2800</v>
      </c>
      <c r="M316" s="46" t="str">
        <f>HYPERLINK(Sheet3!D316, Sheet3!A316)</f>
        <v>View Lot #314</v>
      </c>
      <c r="N316" s="29"/>
    </row>
    <row r="317" spans="1:14" s="14" customFormat="1" ht="15.75" x14ac:dyDescent="0.25">
      <c r="A317" s="3">
        <v>1026</v>
      </c>
      <c r="B317" s="3">
        <v>315</v>
      </c>
      <c r="C317" s="27">
        <v>12</v>
      </c>
      <c r="D317" s="28" t="s">
        <v>20</v>
      </c>
      <c r="E317" s="27" t="s">
        <v>32</v>
      </c>
      <c r="F317" s="14" t="s">
        <v>87</v>
      </c>
      <c r="H317" s="14" t="s">
        <v>19</v>
      </c>
      <c r="I317" s="5" t="s">
        <v>27</v>
      </c>
      <c r="J317" s="37">
        <v>450</v>
      </c>
      <c r="K317" s="37">
        <v>550</v>
      </c>
      <c r="L317" s="37">
        <v>350</v>
      </c>
      <c r="M317" s="46" t="str">
        <f>HYPERLINK(Sheet3!D317, Sheet3!A317)</f>
        <v>View Lot #315</v>
      </c>
      <c r="N317" s="29"/>
    </row>
    <row r="318" spans="1:14" s="14" customFormat="1" ht="15.75" x14ac:dyDescent="0.25">
      <c r="A318" s="3">
        <v>1026</v>
      </c>
      <c r="B318" s="3">
        <v>316</v>
      </c>
      <c r="C318" s="27">
        <v>1</v>
      </c>
      <c r="D318" s="28" t="s">
        <v>20</v>
      </c>
      <c r="E318" s="27">
        <v>1961</v>
      </c>
      <c r="F318" s="14" t="s">
        <v>353</v>
      </c>
      <c r="G318" s="14" t="s">
        <v>288</v>
      </c>
      <c r="H318" s="14" t="s">
        <v>19</v>
      </c>
      <c r="I318" s="5" t="s">
        <v>27</v>
      </c>
      <c r="J318" s="37">
        <v>800</v>
      </c>
      <c r="K318" s="37">
        <v>1000</v>
      </c>
      <c r="L318" s="37">
        <v>700</v>
      </c>
      <c r="M318" s="46" t="str">
        <f>HYPERLINK(Sheet3!D318, Sheet3!A318)</f>
        <v>View Lot #316</v>
      </c>
      <c r="N318" s="29"/>
    </row>
    <row r="319" spans="1:14" s="14" customFormat="1" ht="15.75" x14ac:dyDescent="0.25">
      <c r="A319" s="3">
        <v>1026</v>
      </c>
      <c r="B319" s="3">
        <v>317</v>
      </c>
      <c r="C319" s="27">
        <v>2</v>
      </c>
      <c r="D319" s="28" t="s">
        <v>20</v>
      </c>
      <c r="E319" s="27" t="s">
        <v>32</v>
      </c>
      <c r="F319" s="14" t="s">
        <v>87</v>
      </c>
      <c r="G319" s="14" t="s">
        <v>89</v>
      </c>
      <c r="H319" s="14" t="s">
        <v>19</v>
      </c>
      <c r="I319" s="5" t="s">
        <v>27</v>
      </c>
      <c r="J319" s="37">
        <v>900</v>
      </c>
      <c r="K319" s="37">
        <v>1100</v>
      </c>
      <c r="L319" s="37">
        <v>180</v>
      </c>
      <c r="M319" s="46" t="str">
        <f>HYPERLINK(Sheet3!D319, Sheet3!A319)</f>
        <v>View Lot #317</v>
      </c>
      <c r="N319" s="29"/>
    </row>
    <row r="320" spans="1:14" s="14" customFormat="1" ht="15.75" x14ac:dyDescent="0.25">
      <c r="A320" s="3">
        <v>1026</v>
      </c>
      <c r="B320" s="3">
        <v>318</v>
      </c>
      <c r="C320" s="27">
        <v>5</v>
      </c>
      <c r="D320" s="28" t="s">
        <v>20</v>
      </c>
      <c r="E320" s="27" t="s">
        <v>35</v>
      </c>
      <c r="F320" s="14" t="s">
        <v>103</v>
      </c>
      <c r="G320" s="14" t="s">
        <v>17</v>
      </c>
      <c r="H320" s="14" t="s">
        <v>19</v>
      </c>
      <c r="I320" s="5" t="s">
        <v>27</v>
      </c>
      <c r="J320" s="37">
        <v>240</v>
      </c>
      <c r="K320" s="37">
        <v>300</v>
      </c>
      <c r="L320" s="37">
        <v>180</v>
      </c>
      <c r="M320" s="46" t="str">
        <f>HYPERLINK(Sheet3!D320, Sheet3!A320)</f>
        <v>View Lot #318</v>
      </c>
      <c r="N320" s="29"/>
    </row>
    <row r="321" spans="1:14" s="14" customFormat="1" ht="15.75" x14ac:dyDescent="0.25">
      <c r="A321" s="3">
        <v>1026</v>
      </c>
      <c r="B321" s="3">
        <v>319</v>
      </c>
      <c r="C321" s="27">
        <v>7</v>
      </c>
      <c r="D321" s="28" t="s">
        <v>20</v>
      </c>
      <c r="E321" s="27" t="s">
        <v>32</v>
      </c>
      <c r="F321" s="14" t="s">
        <v>87</v>
      </c>
      <c r="G321" s="14" t="s">
        <v>4</v>
      </c>
      <c r="H321" s="14" t="s">
        <v>19</v>
      </c>
      <c r="I321" s="5" t="s">
        <v>27</v>
      </c>
      <c r="J321" s="37">
        <v>700</v>
      </c>
      <c r="K321" s="37">
        <v>900</v>
      </c>
      <c r="L321" s="37">
        <v>600</v>
      </c>
      <c r="M321" s="46" t="str">
        <f>HYPERLINK(Sheet3!D321, Sheet3!A321)</f>
        <v>View Lot #319</v>
      </c>
      <c r="N321" s="29"/>
    </row>
    <row r="322" spans="1:14" s="14" customFormat="1" ht="15.75" x14ac:dyDescent="0.25">
      <c r="A322" s="3">
        <v>1026</v>
      </c>
      <c r="B322" s="3">
        <v>320</v>
      </c>
      <c r="C322" s="27">
        <v>1</v>
      </c>
      <c r="D322" s="28" t="s">
        <v>20</v>
      </c>
      <c r="E322" s="27">
        <v>1964</v>
      </c>
      <c r="F322" s="14" t="s">
        <v>354</v>
      </c>
      <c r="G322" s="14" t="s">
        <v>11</v>
      </c>
      <c r="H322" s="14" t="s">
        <v>19</v>
      </c>
      <c r="I322" s="5" t="s">
        <v>27</v>
      </c>
      <c r="J322" s="37">
        <v>6000</v>
      </c>
      <c r="K322" s="37">
        <v>8000</v>
      </c>
      <c r="L322" s="37">
        <v>1100</v>
      </c>
      <c r="M322" s="46" t="str">
        <f>HYPERLINK(Sheet3!D322, Sheet3!A322)</f>
        <v>View Lot #320</v>
      </c>
      <c r="N322" s="29"/>
    </row>
    <row r="323" spans="1:14" s="14" customFormat="1" ht="15.75" x14ac:dyDescent="0.25">
      <c r="A323" s="3">
        <v>1026</v>
      </c>
      <c r="B323" s="3">
        <v>321</v>
      </c>
      <c r="C323" s="27">
        <v>12</v>
      </c>
      <c r="D323" s="28" t="s">
        <v>20</v>
      </c>
      <c r="E323" s="27" t="s">
        <v>32</v>
      </c>
      <c r="F323" s="14" t="s">
        <v>87</v>
      </c>
      <c r="G323" s="14" t="s">
        <v>181</v>
      </c>
      <c r="H323" s="14" t="s">
        <v>19</v>
      </c>
      <c r="I323" s="5" t="s">
        <v>27</v>
      </c>
      <c r="J323" s="37">
        <v>480</v>
      </c>
      <c r="K323" s="37">
        <v>550</v>
      </c>
      <c r="L323" s="37">
        <v>350</v>
      </c>
      <c r="M323" s="46" t="str">
        <f>HYPERLINK(Sheet3!D323, Sheet3!A323)</f>
        <v>View Lot #321</v>
      </c>
      <c r="N323" s="29"/>
    </row>
    <row r="324" spans="1:14" s="14" customFormat="1" ht="15.75" x14ac:dyDescent="0.25">
      <c r="A324" s="3">
        <v>1026</v>
      </c>
      <c r="B324" s="3">
        <v>322</v>
      </c>
      <c r="C324" s="27">
        <v>1</v>
      </c>
      <c r="D324" s="28" t="s">
        <v>20</v>
      </c>
      <c r="E324" s="27">
        <v>1966</v>
      </c>
      <c r="F324" s="14" t="s">
        <v>355</v>
      </c>
      <c r="G324" s="14" t="s">
        <v>288</v>
      </c>
      <c r="H324" s="14" t="s">
        <v>19</v>
      </c>
      <c r="I324" s="5" t="s">
        <v>27</v>
      </c>
      <c r="J324" s="37">
        <v>300</v>
      </c>
      <c r="K324" s="37">
        <v>400</v>
      </c>
      <c r="L324" s="37">
        <v>260</v>
      </c>
      <c r="M324" s="46" t="str">
        <f>HYPERLINK(Sheet3!D324, Sheet3!A324)</f>
        <v>View Lot #322</v>
      </c>
      <c r="N324" s="29"/>
    </row>
    <row r="325" spans="1:14" s="14" customFormat="1" ht="15.75" x14ac:dyDescent="0.25">
      <c r="A325" s="3">
        <v>1026</v>
      </c>
      <c r="B325" s="3">
        <v>323</v>
      </c>
      <c r="C325" s="27">
        <v>11</v>
      </c>
      <c r="D325" s="28" t="s">
        <v>20</v>
      </c>
      <c r="E325" s="27">
        <v>1966</v>
      </c>
      <c r="F325" s="14" t="s">
        <v>356</v>
      </c>
      <c r="G325" s="14" t="s">
        <v>15</v>
      </c>
      <c r="H325" s="14" t="s">
        <v>19</v>
      </c>
      <c r="I325" s="5" t="s">
        <v>27</v>
      </c>
      <c r="J325" s="37">
        <v>2200</v>
      </c>
      <c r="K325" s="37">
        <v>2800</v>
      </c>
      <c r="L325" s="37">
        <v>1600</v>
      </c>
      <c r="M325" s="46" t="str">
        <f>HYPERLINK(Sheet3!D325, Sheet3!A325)</f>
        <v>View Lot #323</v>
      </c>
      <c r="N325" s="29"/>
    </row>
    <row r="326" spans="1:14" s="14" customFormat="1" ht="15.75" x14ac:dyDescent="0.25">
      <c r="A326" s="3">
        <v>1026</v>
      </c>
      <c r="B326" s="3">
        <v>324</v>
      </c>
      <c r="C326" s="27">
        <v>4</v>
      </c>
      <c r="D326" s="28" t="s">
        <v>20</v>
      </c>
      <c r="E326" s="27">
        <v>1969</v>
      </c>
      <c r="F326" s="14" t="s">
        <v>357</v>
      </c>
      <c r="G326" s="14" t="s">
        <v>11</v>
      </c>
      <c r="H326" s="14" t="s">
        <v>19</v>
      </c>
      <c r="I326" s="5" t="s">
        <v>27</v>
      </c>
      <c r="J326" s="37">
        <v>1600</v>
      </c>
      <c r="K326" s="37">
        <v>2000</v>
      </c>
      <c r="L326" s="37">
        <v>1400</v>
      </c>
      <c r="M326" s="46" t="str">
        <f>HYPERLINK(Sheet3!D326, Sheet3!A326)</f>
        <v>View Lot #324</v>
      </c>
      <c r="N326" s="29"/>
    </row>
    <row r="327" spans="1:14" s="14" customFormat="1" ht="15.75" x14ac:dyDescent="0.25">
      <c r="A327" s="3">
        <v>1026</v>
      </c>
      <c r="B327" s="3">
        <v>325</v>
      </c>
      <c r="C327" s="27">
        <v>3</v>
      </c>
      <c r="D327" s="28" t="s">
        <v>20</v>
      </c>
      <c r="E327" s="27">
        <v>1970</v>
      </c>
      <c r="F327" s="14" t="s">
        <v>168</v>
      </c>
      <c r="G327" s="14" t="s">
        <v>15</v>
      </c>
      <c r="H327" s="14" t="s">
        <v>19</v>
      </c>
      <c r="I327" s="5" t="s">
        <v>27</v>
      </c>
      <c r="J327" s="37">
        <v>2800</v>
      </c>
      <c r="K327" s="37">
        <v>3400</v>
      </c>
      <c r="L327" s="37">
        <v>1100</v>
      </c>
      <c r="M327" s="46" t="str">
        <f>HYPERLINK(Sheet3!D327, Sheet3!A327)</f>
        <v>View Lot #325</v>
      </c>
      <c r="N327" s="29"/>
    </row>
    <row r="328" spans="1:14" s="14" customFormat="1" ht="15.75" x14ac:dyDescent="0.25">
      <c r="A328" s="3">
        <v>1026</v>
      </c>
      <c r="B328" s="3">
        <v>326</v>
      </c>
      <c r="C328" s="27">
        <v>12</v>
      </c>
      <c r="D328" s="28" t="s">
        <v>20</v>
      </c>
      <c r="E328" s="27">
        <v>1970</v>
      </c>
      <c r="F328" s="14" t="s">
        <v>358</v>
      </c>
      <c r="G328" s="14" t="s">
        <v>17</v>
      </c>
      <c r="H328" s="14" t="s">
        <v>19</v>
      </c>
      <c r="I328" s="5" t="s">
        <v>27</v>
      </c>
      <c r="J328" s="37">
        <v>700</v>
      </c>
      <c r="K328" s="37">
        <v>900</v>
      </c>
      <c r="L328" s="37">
        <v>550</v>
      </c>
      <c r="M328" s="46" t="str">
        <f>HYPERLINK(Sheet3!D328, Sheet3!A328)</f>
        <v>View Lot #326</v>
      </c>
      <c r="N328" s="29"/>
    </row>
    <row r="329" spans="1:14" s="14" customFormat="1" ht="15.75" x14ac:dyDescent="0.25">
      <c r="A329" s="3">
        <v>1026</v>
      </c>
      <c r="B329" s="3">
        <v>327</v>
      </c>
      <c r="C329" s="27">
        <v>12</v>
      </c>
      <c r="D329" s="28" t="s">
        <v>20</v>
      </c>
      <c r="E329" s="27">
        <v>1970</v>
      </c>
      <c r="F329" s="14" t="s">
        <v>358</v>
      </c>
      <c r="G329" s="14" t="s">
        <v>17</v>
      </c>
      <c r="H329" s="14" t="s">
        <v>19</v>
      </c>
      <c r="I329" s="5" t="s">
        <v>27</v>
      </c>
      <c r="J329" s="37">
        <v>480</v>
      </c>
      <c r="K329" s="37">
        <v>600</v>
      </c>
      <c r="L329" s="37">
        <v>350</v>
      </c>
      <c r="M329" s="46" t="str">
        <f>HYPERLINK(Sheet3!D329, Sheet3!A329)</f>
        <v>View Lot #327</v>
      </c>
      <c r="N329" s="29"/>
    </row>
    <row r="330" spans="1:14" s="14" customFormat="1" ht="15.75" x14ac:dyDescent="0.25">
      <c r="A330" s="3">
        <v>1026</v>
      </c>
      <c r="B330" s="3">
        <v>328</v>
      </c>
      <c r="C330" s="27">
        <v>12</v>
      </c>
      <c r="D330" s="28" t="s">
        <v>20</v>
      </c>
      <c r="E330" s="27">
        <v>1970</v>
      </c>
      <c r="F330" s="14" t="s">
        <v>359</v>
      </c>
      <c r="G330" s="14" t="s">
        <v>288</v>
      </c>
      <c r="H330" s="14" t="s">
        <v>19</v>
      </c>
      <c r="I330" s="5" t="s">
        <v>27</v>
      </c>
      <c r="J330" s="37">
        <v>1700</v>
      </c>
      <c r="K330" s="37">
        <v>2200</v>
      </c>
      <c r="L330" s="37">
        <v>1300</v>
      </c>
      <c r="M330" s="46" t="str">
        <f>HYPERLINK(Sheet3!D330, Sheet3!A330)</f>
        <v>View Lot #328</v>
      </c>
      <c r="N330" s="29"/>
    </row>
    <row r="331" spans="1:14" s="14" customFormat="1" ht="15.75" x14ac:dyDescent="0.25">
      <c r="A331" s="3">
        <v>1026</v>
      </c>
      <c r="B331" s="3">
        <v>329</v>
      </c>
      <c r="C331" s="27">
        <v>12</v>
      </c>
      <c r="D331" s="28" t="s">
        <v>20</v>
      </c>
      <c r="E331" s="27" t="s">
        <v>32</v>
      </c>
      <c r="F331" s="14" t="s">
        <v>87</v>
      </c>
      <c r="H331" s="14" t="s">
        <v>19</v>
      </c>
      <c r="I331" s="5" t="s">
        <v>27</v>
      </c>
      <c r="J331" s="37">
        <v>380</v>
      </c>
      <c r="K331" s="37">
        <v>440</v>
      </c>
      <c r="L331" s="37">
        <v>260</v>
      </c>
      <c r="M331" s="46" t="str">
        <f>HYPERLINK(Sheet3!D331, Sheet3!A331)</f>
        <v>View Lot #329</v>
      </c>
      <c r="N331" s="29"/>
    </row>
    <row r="332" spans="1:14" s="14" customFormat="1" ht="15.75" x14ac:dyDescent="0.25">
      <c r="A332" s="3">
        <v>1026</v>
      </c>
      <c r="B332" s="3">
        <v>330</v>
      </c>
      <c r="C332" s="27">
        <v>12</v>
      </c>
      <c r="D332" s="28" t="s">
        <v>20</v>
      </c>
      <c r="E332" s="27">
        <v>1970</v>
      </c>
      <c r="F332" s="14" t="s">
        <v>99</v>
      </c>
      <c r="G332" s="14" t="s">
        <v>100</v>
      </c>
      <c r="H332" s="14" t="s">
        <v>19</v>
      </c>
      <c r="I332" s="5" t="s">
        <v>27</v>
      </c>
      <c r="J332" s="37">
        <v>1700</v>
      </c>
      <c r="K332" s="37">
        <v>2200</v>
      </c>
      <c r="L332" s="37">
        <v>1300</v>
      </c>
      <c r="M332" s="46" t="str">
        <f>HYPERLINK(Sheet3!D332, Sheet3!A332)</f>
        <v>View Lot #330</v>
      </c>
      <c r="N332" s="29"/>
    </row>
    <row r="333" spans="1:14" s="14" customFormat="1" ht="15.75" x14ac:dyDescent="0.25">
      <c r="A333" s="3">
        <v>1026</v>
      </c>
      <c r="B333" s="3">
        <v>331</v>
      </c>
      <c r="C333" s="27">
        <v>12</v>
      </c>
      <c r="D333" s="28" t="s">
        <v>20</v>
      </c>
      <c r="E333" s="27">
        <v>1971</v>
      </c>
      <c r="F333" s="14" t="s">
        <v>360</v>
      </c>
      <c r="G333" s="14" t="s">
        <v>361</v>
      </c>
      <c r="H333" s="14" t="s">
        <v>19</v>
      </c>
      <c r="I333" s="5" t="s">
        <v>27</v>
      </c>
      <c r="J333" s="37">
        <v>700</v>
      </c>
      <c r="K333" s="37">
        <v>900</v>
      </c>
      <c r="L333" s="37">
        <v>550</v>
      </c>
      <c r="M333" s="46" t="str">
        <f>HYPERLINK(Sheet3!D333, Sheet3!A333)</f>
        <v>View Lot #331</v>
      </c>
      <c r="N333" s="29"/>
    </row>
    <row r="334" spans="1:14" s="14" customFormat="1" ht="15.75" x14ac:dyDescent="0.25">
      <c r="A334" s="3">
        <v>1026</v>
      </c>
      <c r="B334" s="3">
        <v>332</v>
      </c>
      <c r="C334" s="27">
        <v>9</v>
      </c>
      <c r="D334" s="28" t="s">
        <v>20</v>
      </c>
      <c r="E334" s="27">
        <v>1971</v>
      </c>
      <c r="F334" s="14" t="s">
        <v>362</v>
      </c>
      <c r="G334" s="14" t="s">
        <v>15</v>
      </c>
      <c r="H334" s="14" t="s">
        <v>19</v>
      </c>
      <c r="I334" s="5" t="s">
        <v>27</v>
      </c>
      <c r="J334" s="37">
        <v>1800</v>
      </c>
      <c r="K334" s="37">
        <v>2200</v>
      </c>
      <c r="L334" s="37">
        <v>1600</v>
      </c>
      <c r="M334" s="46" t="str">
        <f>HYPERLINK(Sheet3!D334, Sheet3!A334)</f>
        <v>View Lot #332</v>
      </c>
      <c r="N334" s="29"/>
    </row>
    <row r="335" spans="1:14" s="14" customFormat="1" ht="15.75" x14ac:dyDescent="0.25">
      <c r="A335" s="3">
        <v>1026</v>
      </c>
      <c r="B335" s="3">
        <v>333</v>
      </c>
      <c r="C335" s="27">
        <v>12</v>
      </c>
      <c r="D335" s="28" t="s">
        <v>20</v>
      </c>
      <c r="E335" s="27" t="s">
        <v>32</v>
      </c>
      <c r="F335" s="14" t="s">
        <v>87</v>
      </c>
      <c r="H335" s="14" t="s">
        <v>19</v>
      </c>
      <c r="I335" s="5" t="s">
        <v>27</v>
      </c>
      <c r="J335" s="37">
        <v>260</v>
      </c>
      <c r="K335" s="37">
        <v>320</v>
      </c>
      <c r="L335" s="37">
        <v>200</v>
      </c>
      <c r="M335" s="46" t="str">
        <f>HYPERLINK(Sheet3!D335, Sheet3!A335)</f>
        <v>View Lot #333</v>
      </c>
      <c r="N335" s="29"/>
    </row>
    <row r="336" spans="1:14" s="14" customFormat="1" ht="15.75" x14ac:dyDescent="0.25">
      <c r="A336" s="3">
        <v>1026</v>
      </c>
      <c r="B336" s="3">
        <v>334</v>
      </c>
      <c r="C336" s="27">
        <v>5</v>
      </c>
      <c r="D336" s="28" t="s">
        <v>33</v>
      </c>
      <c r="E336" s="27" t="s">
        <v>32</v>
      </c>
      <c r="F336" s="14" t="s">
        <v>87</v>
      </c>
      <c r="H336" s="14" t="s">
        <v>19</v>
      </c>
      <c r="I336" s="5" t="s">
        <v>27</v>
      </c>
      <c r="J336" s="37">
        <v>150</v>
      </c>
      <c r="K336" s="37">
        <v>200</v>
      </c>
      <c r="L336" s="37">
        <v>110</v>
      </c>
      <c r="M336" s="46" t="str">
        <f>HYPERLINK(Sheet3!D336, Sheet3!A336)</f>
        <v>View Lot #334</v>
      </c>
      <c r="N336" s="29"/>
    </row>
    <row r="337" spans="1:14" s="14" customFormat="1" ht="15.75" x14ac:dyDescent="0.25">
      <c r="A337" s="3">
        <v>1026</v>
      </c>
      <c r="B337" s="3">
        <v>335</v>
      </c>
      <c r="C337" s="27">
        <v>8</v>
      </c>
      <c r="D337" s="28" t="s">
        <v>20</v>
      </c>
      <c r="E337" s="27">
        <v>1973</v>
      </c>
      <c r="F337" s="14" t="s">
        <v>363</v>
      </c>
      <c r="G337" s="14" t="s">
        <v>206</v>
      </c>
      <c r="H337" s="14" t="s">
        <v>19</v>
      </c>
      <c r="I337" s="5" t="s">
        <v>27</v>
      </c>
      <c r="J337" s="37">
        <v>1300</v>
      </c>
      <c r="K337" s="37">
        <v>1600</v>
      </c>
      <c r="L337" s="37">
        <v>1000</v>
      </c>
      <c r="M337" s="46" t="str">
        <f>HYPERLINK(Sheet3!D337, Sheet3!A337)</f>
        <v>View Lot #335</v>
      </c>
      <c r="N337" s="29"/>
    </row>
    <row r="338" spans="1:14" s="14" customFormat="1" ht="15.75" x14ac:dyDescent="0.25">
      <c r="A338" s="3">
        <v>1026</v>
      </c>
      <c r="B338" s="3">
        <v>336</v>
      </c>
      <c r="C338" s="27">
        <v>12</v>
      </c>
      <c r="D338" s="28" t="s">
        <v>20</v>
      </c>
      <c r="E338" s="27">
        <v>1975</v>
      </c>
      <c r="F338" s="14" t="s">
        <v>364</v>
      </c>
      <c r="G338" s="14" t="s">
        <v>4</v>
      </c>
      <c r="H338" s="14" t="s">
        <v>19</v>
      </c>
      <c r="I338" s="5" t="s">
        <v>27</v>
      </c>
      <c r="J338" s="37">
        <v>750</v>
      </c>
      <c r="K338" s="37">
        <v>950</v>
      </c>
      <c r="L338" s="37">
        <v>600</v>
      </c>
      <c r="M338" s="46" t="str">
        <f>HYPERLINK(Sheet3!D338, Sheet3!A338)</f>
        <v>View Lot #336</v>
      </c>
      <c r="N338" s="29"/>
    </row>
    <row r="339" spans="1:14" s="14" customFormat="1" ht="15.75" x14ac:dyDescent="0.25">
      <c r="A339" s="3">
        <v>1026</v>
      </c>
      <c r="B339" s="3">
        <v>337</v>
      </c>
      <c r="C339" s="27">
        <v>12</v>
      </c>
      <c r="D339" s="28" t="s">
        <v>20</v>
      </c>
      <c r="E339" s="27">
        <v>1975</v>
      </c>
      <c r="F339" s="14" t="s">
        <v>365</v>
      </c>
      <c r="G339" s="14" t="s">
        <v>17</v>
      </c>
      <c r="H339" s="14" t="s">
        <v>19</v>
      </c>
      <c r="I339" s="5" t="s">
        <v>27</v>
      </c>
      <c r="J339" s="37">
        <v>400</v>
      </c>
      <c r="K339" s="37">
        <v>500</v>
      </c>
      <c r="L339" s="37">
        <v>300</v>
      </c>
      <c r="M339" s="46" t="str">
        <f>HYPERLINK(Sheet3!D339, Sheet3!A339)</f>
        <v>View Lot #337</v>
      </c>
      <c r="N339" s="29"/>
    </row>
    <row r="340" spans="1:14" s="14" customFormat="1" ht="15.75" x14ac:dyDescent="0.25">
      <c r="A340" s="3">
        <v>1026</v>
      </c>
      <c r="B340" s="3">
        <v>338</v>
      </c>
      <c r="C340" s="27">
        <v>12</v>
      </c>
      <c r="D340" s="28" t="s">
        <v>20</v>
      </c>
      <c r="E340" s="27" t="s">
        <v>32</v>
      </c>
      <c r="F340" s="14" t="s">
        <v>87</v>
      </c>
      <c r="H340" s="14" t="s">
        <v>19</v>
      </c>
      <c r="I340" s="5" t="s">
        <v>27</v>
      </c>
      <c r="J340" s="37">
        <v>380</v>
      </c>
      <c r="K340" s="37">
        <v>440</v>
      </c>
      <c r="L340" s="37">
        <v>280</v>
      </c>
      <c r="M340" s="46" t="str">
        <f>HYPERLINK(Sheet3!D340, Sheet3!A340)</f>
        <v>View Lot #338</v>
      </c>
      <c r="N340" s="29"/>
    </row>
    <row r="341" spans="1:14" s="14" customFormat="1" ht="15.75" x14ac:dyDescent="0.25">
      <c r="A341" s="3">
        <v>1026</v>
      </c>
      <c r="B341" s="3">
        <v>339</v>
      </c>
      <c r="C341" s="27">
        <v>24</v>
      </c>
      <c r="D341" s="28" t="s">
        <v>20</v>
      </c>
      <c r="E341" s="27" t="s">
        <v>32</v>
      </c>
      <c r="F341" s="14" t="s">
        <v>87</v>
      </c>
      <c r="H341" s="14" t="s">
        <v>19</v>
      </c>
      <c r="I341" s="5" t="s">
        <v>27</v>
      </c>
      <c r="J341" s="37">
        <v>550</v>
      </c>
      <c r="K341" s="37">
        <v>750</v>
      </c>
      <c r="L341" s="37">
        <v>400</v>
      </c>
      <c r="M341" s="46" t="str">
        <f>HYPERLINK(Sheet3!D341, Sheet3!A341)</f>
        <v>View Lot #339</v>
      </c>
      <c r="N341" s="29"/>
    </row>
    <row r="342" spans="1:14" s="14" customFormat="1" ht="15.75" x14ac:dyDescent="0.25">
      <c r="A342" s="3">
        <v>1026</v>
      </c>
      <c r="B342" s="3">
        <v>340</v>
      </c>
      <c r="C342" s="27">
        <v>6</v>
      </c>
      <c r="D342" s="28" t="s">
        <v>33</v>
      </c>
      <c r="E342" s="27">
        <v>1977</v>
      </c>
      <c r="F342" s="14" t="s">
        <v>366</v>
      </c>
      <c r="G342" s="14" t="s">
        <v>15</v>
      </c>
      <c r="H342" s="14" t="s">
        <v>19</v>
      </c>
      <c r="I342" s="5" t="s">
        <v>27</v>
      </c>
      <c r="J342" s="37">
        <v>1200</v>
      </c>
      <c r="K342" s="37">
        <v>1500</v>
      </c>
      <c r="L342" s="37">
        <v>1100</v>
      </c>
      <c r="M342" s="46" t="str">
        <f>HYPERLINK(Sheet3!D342, Sheet3!A342)</f>
        <v>View Lot #340</v>
      </c>
      <c r="N342" s="29"/>
    </row>
    <row r="343" spans="1:14" s="14" customFormat="1" ht="15.75" x14ac:dyDescent="0.25">
      <c r="A343" s="3">
        <v>1026</v>
      </c>
      <c r="B343" s="3">
        <v>341</v>
      </c>
      <c r="C343" s="27">
        <v>12</v>
      </c>
      <c r="D343" s="28" t="s">
        <v>20</v>
      </c>
      <c r="E343" s="27">
        <v>1977</v>
      </c>
      <c r="F343" s="14" t="s">
        <v>367</v>
      </c>
      <c r="G343" s="14" t="s">
        <v>15</v>
      </c>
      <c r="H343" s="14" t="s">
        <v>19</v>
      </c>
      <c r="I343" s="5" t="s">
        <v>27</v>
      </c>
      <c r="J343" s="37">
        <v>1400</v>
      </c>
      <c r="K343" s="37">
        <v>1800</v>
      </c>
      <c r="L343" s="37">
        <v>1300</v>
      </c>
      <c r="M343" s="46" t="str">
        <f>HYPERLINK(Sheet3!D343, Sheet3!A343)</f>
        <v>View Lot #341</v>
      </c>
      <c r="N343" s="29"/>
    </row>
    <row r="344" spans="1:14" s="14" customFormat="1" ht="15.75" x14ac:dyDescent="0.25">
      <c r="A344" s="3">
        <v>1026</v>
      </c>
      <c r="B344" s="3">
        <v>342</v>
      </c>
      <c r="C344" s="27">
        <v>3</v>
      </c>
      <c r="D344" s="28" t="s">
        <v>20</v>
      </c>
      <c r="E344" s="27">
        <v>1977</v>
      </c>
      <c r="F344" s="14" t="s">
        <v>368</v>
      </c>
      <c r="G344" s="14" t="s">
        <v>11</v>
      </c>
      <c r="H344" s="14" t="s">
        <v>19</v>
      </c>
      <c r="I344" s="5" t="s">
        <v>27</v>
      </c>
      <c r="J344" s="37">
        <v>900</v>
      </c>
      <c r="K344" s="37">
        <v>1100</v>
      </c>
      <c r="L344" s="37">
        <v>800</v>
      </c>
      <c r="M344" s="46" t="str">
        <f>HYPERLINK(Sheet3!D344, Sheet3!A344)</f>
        <v>View Lot #342</v>
      </c>
      <c r="N344" s="29"/>
    </row>
    <row r="345" spans="1:14" s="14" customFormat="1" ht="15.75" x14ac:dyDescent="0.25">
      <c r="A345" s="3">
        <v>1026</v>
      </c>
      <c r="B345" s="3">
        <v>343</v>
      </c>
      <c r="C345" s="27">
        <v>12</v>
      </c>
      <c r="D345" s="28" t="s">
        <v>20</v>
      </c>
      <c r="E345" s="27" t="s">
        <v>32</v>
      </c>
      <c r="F345" s="14" t="s">
        <v>87</v>
      </c>
      <c r="H345" s="14" t="s">
        <v>19</v>
      </c>
      <c r="I345" s="5" t="s">
        <v>27</v>
      </c>
      <c r="J345" s="37">
        <v>300</v>
      </c>
      <c r="K345" s="37">
        <v>400</v>
      </c>
      <c r="L345" s="37">
        <v>240</v>
      </c>
      <c r="M345" s="46" t="str">
        <f>HYPERLINK(Sheet3!D345, Sheet3!A345)</f>
        <v>View Lot #343</v>
      </c>
      <c r="N345" s="29"/>
    </row>
    <row r="346" spans="1:14" s="14" customFormat="1" ht="15.75" x14ac:dyDescent="0.25">
      <c r="A346" s="3">
        <v>1026</v>
      </c>
      <c r="B346" s="3">
        <v>344</v>
      </c>
      <c r="C346" s="27">
        <v>1</v>
      </c>
      <c r="D346" s="28" t="s">
        <v>20</v>
      </c>
      <c r="E346" s="27">
        <v>1979</v>
      </c>
      <c r="F346" s="14" t="s">
        <v>175</v>
      </c>
      <c r="G346" s="14" t="s">
        <v>11</v>
      </c>
      <c r="H346" s="14" t="s">
        <v>19</v>
      </c>
      <c r="I346" s="5" t="s">
        <v>27</v>
      </c>
      <c r="J346" s="37">
        <v>400</v>
      </c>
      <c r="K346" s="37">
        <v>500</v>
      </c>
      <c r="L346" s="37">
        <v>350</v>
      </c>
      <c r="M346" s="46" t="str">
        <f>HYPERLINK(Sheet3!D346, Sheet3!A346)</f>
        <v>View Lot #344</v>
      </c>
      <c r="N346" s="29"/>
    </row>
    <row r="347" spans="1:14" s="14" customFormat="1" ht="15.75" x14ac:dyDescent="0.25">
      <c r="A347" s="3">
        <v>1026</v>
      </c>
      <c r="B347" s="3">
        <v>345</v>
      </c>
      <c r="C347" s="27">
        <v>12</v>
      </c>
      <c r="D347" s="28" t="s">
        <v>20</v>
      </c>
      <c r="E347" s="27">
        <v>1979</v>
      </c>
      <c r="F347" s="14" t="s">
        <v>369</v>
      </c>
      <c r="G347" s="14" t="s">
        <v>15</v>
      </c>
      <c r="H347" s="14" t="s">
        <v>19</v>
      </c>
      <c r="I347" s="5" t="s">
        <v>27</v>
      </c>
      <c r="J347" s="37">
        <v>1500</v>
      </c>
      <c r="K347" s="37">
        <v>2000</v>
      </c>
      <c r="L347" s="37">
        <v>1100</v>
      </c>
      <c r="M347" s="46" t="str">
        <f>HYPERLINK(Sheet3!D347, Sheet3!A347)</f>
        <v>View Lot #345</v>
      </c>
      <c r="N347" s="29"/>
    </row>
    <row r="348" spans="1:14" s="14" customFormat="1" ht="15.75" x14ac:dyDescent="0.25">
      <c r="A348" s="3">
        <v>1026</v>
      </c>
      <c r="B348" s="3">
        <v>346</v>
      </c>
      <c r="C348" s="27">
        <v>12</v>
      </c>
      <c r="D348" s="28" t="s">
        <v>20</v>
      </c>
      <c r="E348" s="27" t="s">
        <v>32</v>
      </c>
      <c r="F348" s="14" t="s">
        <v>87</v>
      </c>
      <c r="H348" s="14" t="s">
        <v>19</v>
      </c>
      <c r="I348" s="5" t="s">
        <v>27</v>
      </c>
      <c r="J348" s="37">
        <v>280</v>
      </c>
      <c r="K348" s="37">
        <v>340</v>
      </c>
      <c r="L348" s="37">
        <v>220</v>
      </c>
      <c r="M348" s="46" t="str">
        <f>HYPERLINK(Sheet3!D348, Sheet3!A348)</f>
        <v>View Lot #346</v>
      </c>
      <c r="N348" s="29"/>
    </row>
    <row r="349" spans="1:14" s="14" customFormat="1" ht="15.75" x14ac:dyDescent="0.25">
      <c r="A349" s="3">
        <v>1026</v>
      </c>
      <c r="B349" s="3">
        <v>347</v>
      </c>
      <c r="C349" s="27">
        <v>3</v>
      </c>
      <c r="D349" s="28" t="s">
        <v>20</v>
      </c>
      <c r="E349" s="27">
        <v>1980</v>
      </c>
      <c r="F349" s="14" t="s">
        <v>370</v>
      </c>
      <c r="G349" s="14" t="s">
        <v>11</v>
      </c>
      <c r="H349" s="14" t="s">
        <v>19</v>
      </c>
      <c r="I349" s="5" t="s">
        <v>27</v>
      </c>
      <c r="J349" s="37">
        <v>1200</v>
      </c>
      <c r="K349" s="37">
        <v>1500</v>
      </c>
      <c r="L349" s="37">
        <v>1100</v>
      </c>
      <c r="M349" s="46" t="str">
        <f>HYPERLINK(Sheet3!D349, Sheet3!A349)</f>
        <v>View Lot #347</v>
      </c>
      <c r="N349" s="29"/>
    </row>
    <row r="350" spans="1:14" s="14" customFormat="1" ht="15.75" x14ac:dyDescent="0.25">
      <c r="A350" s="3">
        <v>1026</v>
      </c>
      <c r="B350" s="3">
        <v>348</v>
      </c>
      <c r="C350" s="27">
        <v>6</v>
      </c>
      <c r="D350" s="28" t="s">
        <v>20</v>
      </c>
      <c r="E350" s="27" t="s">
        <v>35</v>
      </c>
      <c r="F350" s="14" t="s">
        <v>371</v>
      </c>
      <c r="G350" s="14" t="s">
        <v>89</v>
      </c>
      <c r="H350" s="14" t="s">
        <v>19</v>
      </c>
      <c r="I350" s="5" t="s">
        <v>27</v>
      </c>
      <c r="J350" s="37">
        <v>480</v>
      </c>
      <c r="K350" s="37">
        <v>600</v>
      </c>
      <c r="L350" s="37">
        <v>380</v>
      </c>
      <c r="M350" s="46" t="str">
        <f>HYPERLINK(Sheet3!D350, Sheet3!A350)</f>
        <v>View Lot #348</v>
      </c>
      <c r="N350" s="29"/>
    </row>
    <row r="351" spans="1:14" s="14" customFormat="1" ht="15.75" x14ac:dyDescent="0.25">
      <c r="A351" s="3">
        <v>1026</v>
      </c>
      <c r="B351" s="3">
        <v>349</v>
      </c>
      <c r="C351" s="27">
        <v>12</v>
      </c>
      <c r="D351" s="28" t="s">
        <v>20</v>
      </c>
      <c r="E351" s="27" t="s">
        <v>35</v>
      </c>
      <c r="F351" s="14" t="s">
        <v>372</v>
      </c>
      <c r="G351" s="14" t="s">
        <v>15</v>
      </c>
      <c r="H351" s="14" t="s">
        <v>19</v>
      </c>
      <c r="I351" s="5" t="s">
        <v>27</v>
      </c>
      <c r="J351" s="37">
        <v>1500</v>
      </c>
      <c r="K351" s="37">
        <v>2000</v>
      </c>
      <c r="L351" s="37">
        <v>1100</v>
      </c>
      <c r="M351" s="46" t="str">
        <f>HYPERLINK(Sheet3!D351, Sheet3!A351)</f>
        <v>View Lot #349</v>
      </c>
      <c r="N351" s="29"/>
    </row>
    <row r="352" spans="1:14" s="14" customFormat="1" ht="15.75" x14ac:dyDescent="0.25">
      <c r="A352" s="3">
        <v>1026</v>
      </c>
      <c r="B352" s="3">
        <v>350</v>
      </c>
      <c r="C352" s="27">
        <v>12</v>
      </c>
      <c r="D352" s="28" t="s">
        <v>20</v>
      </c>
      <c r="E352" s="27">
        <v>1981</v>
      </c>
      <c r="F352" s="14" t="s">
        <v>373</v>
      </c>
      <c r="G352" s="14" t="s">
        <v>89</v>
      </c>
      <c r="H352" s="14" t="s">
        <v>19</v>
      </c>
      <c r="I352" s="5" t="s">
        <v>27</v>
      </c>
      <c r="J352" s="37">
        <v>1000</v>
      </c>
      <c r="K352" s="37">
        <v>1400</v>
      </c>
      <c r="L352" s="37">
        <v>950</v>
      </c>
      <c r="M352" s="46" t="str">
        <f>HYPERLINK(Sheet3!D352, Sheet3!A352)</f>
        <v>View Lot #350</v>
      </c>
      <c r="N352" s="29"/>
    </row>
    <row r="353" spans="1:14" s="14" customFormat="1" ht="15.75" x14ac:dyDescent="0.25">
      <c r="A353" s="3">
        <v>1026</v>
      </c>
      <c r="B353" s="3">
        <v>351</v>
      </c>
      <c r="C353" s="27">
        <v>11</v>
      </c>
      <c r="D353" s="28" t="s">
        <v>20</v>
      </c>
      <c r="E353" s="27">
        <v>1982</v>
      </c>
      <c r="F353" s="14" t="s">
        <v>374</v>
      </c>
      <c r="G353" s="14" t="s">
        <v>157</v>
      </c>
      <c r="H353" s="14" t="s">
        <v>19</v>
      </c>
      <c r="I353" s="5" t="s">
        <v>27</v>
      </c>
      <c r="J353" s="37">
        <v>2800</v>
      </c>
      <c r="K353" s="37">
        <v>3400</v>
      </c>
      <c r="L353" s="37">
        <v>2200</v>
      </c>
      <c r="M353" s="46" t="str">
        <f>HYPERLINK(Sheet3!D353, Sheet3!A353)</f>
        <v>View Lot #351</v>
      </c>
      <c r="N353" s="29"/>
    </row>
    <row r="354" spans="1:14" s="14" customFormat="1" ht="15.75" x14ac:dyDescent="0.25">
      <c r="A354" s="3">
        <v>1026</v>
      </c>
      <c r="B354" s="3">
        <v>352</v>
      </c>
      <c r="C354" s="27">
        <v>5</v>
      </c>
      <c r="D354" s="28" t="s">
        <v>20</v>
      </c>
      <c r="E354" s="27" t="s">
        <v>32</v>
      </c>
      <c r="F354" s="14" t="s">
        <v>87</v>
      </c>
      <c r="G354" s="14" t="s">
        <v>186</v>
      </c>
      <c r="H354" s="14" t="s">
        <v>19</v>
      </c>
      <c r="I354" s="5" t="s">
        <v>27</v>
      </c>
      <c r="J354" s="37">
        <v>130</v>
      </c>
      <c r="K354" s="37">
        <v>180</v>
      </c>
      <c r="L354" s="37">
        <v>130</v>
      </c>
      <c r="M354" s="46" t="str">
        <f>HYPERLINK(Sheet3!D354, Sheet3!A354)</f>
        <v>View Lot #352</v>
      </c>
      <c r="N354" s="29"/>
    </row>
    <row r="355" spans="1:14" s="14" customFormat="1" ht="15.75" x14ac:dyDescent="0.25">
      <c r="A355" s="3">
        <v>1026</v>
      </c>
      <c r="B355" s="3">
        <v>353</v>
      </c>
      <c r="C355" s="27">
        <v>12</v>
      </c>
      <c r="D355" s="28" t="s">
        <v>20</v>
      </c>
      <c r="E355" s="27">
        <v>1982</v>
      </c>
      <c r="F355" s="14" t="s">
        <v>375</v>
      </c>
      <c r="G355" s="14" t="s">
        <v>118</v>
      </c>
      <c r="H355" s="14" t="s">
        <v>19</v>
      </c>
      <c r="I355" s="5" t="s">
        <v>27</v>
      </c>
      <c r="J355" s="37">
        <v>480</v>
      </c>
      <c r="K355" s="37">
        <v>600</v>
      </c>
      <c r="L355" s="37">
        <v>380</v>
      </c>
      <c r="M355" s="46" t="str">
        <f>HYPERLINK(Sheet3!D355, Sheet3!A355)</f>
        <v>View Lot #353</v>
      </c>
      <c r="N355" s="29"/>
    </row>
    <row r="356" spans="1:14" s="14" customFormat="1" ht="15.75" x14ac:dyDescent="0.25">
      <c r="A356" s="3">
        <v>1026</v>
      </c>
      <c r="B356" s="3">
        <v>354</v>
      </c>
      <c r="C356" s="27">
        <v>12</v>
      </c>
      <c r="D356" s="28" t="s">
        <v>20</v>
      </c>
      <c r="E356" s="27">
        <v>1982</v>
      </c>
      <c r="F356" s="14" t="s">
        <v>376</v>
      </c>
      <c r="G356" s="14" t="s">
        <v>157</v>
      </c>
      <c r="H356" s="14" t="s">
        <v>19</v>
      </c>
      <c r="I356" s="5" t="s">
        <v>27</v>
      </c>
      <c r="J356" s="37">
        <v>2000</v>
      </c>
      <c r="K356" s="37">
        <v>2600</v>
      </c>
      <c r="L356" s="37">
        <v>1400</v>
      </c>
      <c r="M356" s="46" t="str">
        <f>HYPERLINK(Sheet3!D356, Sheet3!A356)</f>
        <v>View Lot #354</v>
      </c>
      <c r="N356" s="29"/>
    </row>
    <row r="357" spans="1:14" s="14" customFormat="1" ht="15.75" x14ac:dyDescent="0.25">
      <c r="A357" s="3">
        <v>1026</v>
      </c>
      <c r="B357" s="3">
        <v>355</v>
      </c>
      <c r="C357" s="27">
        <v>10</v>
      </c>
      <c r="D357" s="28" t="s">
        <v>20</v>
      </c>
      <c r="E357" s="27">
        <v>1983</v>
      </c>
      <c r="F357" s="14" t="s">
        <v>377</v>
      </c>
      <c r="G357" s="14" t="s">
        <v>17</v>
      </c>
      <c r="H357" s="14" t="s">
        <v>19</v>
      </c>
      <c r="I357" s="5" t="s">
        <v>27</v>
      </c>
      <c r="J357" s="37">
        <v>500</v>
      </c>
      <c r="K357" s="37">
        <v>600</v>
      </c>
      <c r="L357" s="37">
        <v>400</v>
      </c>
      <c r="M357" s="46" t="str">
        <f>HYPERLINK(Sheet3!D357, Sheet3!A357)</f>
        <v>View Lot #355</v>
      </c>
      <c r="N357" s="29"/>
    </row>
    <row r="358" spans="1:14" s="14" customFormat="1" ht="15.75" x14ac:dyDescent="0.25">
      <c r="A358" s="3">
        <v>1026</v>
      </c>
      <c r="B358" s="3">
        <v>356</v>
      </c>
      <c r="C358" s="27">
        <v>7</v>
      </c>
      <c r="D358" s="28" t="s">
        <v>20</v>
      </c>
      <c r="E358" s="27" t="s">
        <v>32</v>
      </c>
      <c r="F358" s="14" t="s">
        <v>87</v>
      </c>
      <c r="H358" s="14" t="s">
        <v>19</v>
      </c>
      <c r="I358" s="5" t="s">
        <v>27</v>
      </c>
      <c r="J358" s="37">
        <v>1100</v>
      </c>
      <c r="K358" s="37">
        <v>1400</v>
      </c>
      <c r="L358" s="37">
        <v>1000</v>
      </c>
      <c r="M358" s="46" t="str">
        <f>HYPERLINK(Sheet3!D358, Sheet3!A358)</f>
        <v>View Lot #356</v>
      </c>
      <c r="N358" s="29"/>
    </row>
    <row r="359" spans="1:14" s="14" customFormat="1" ht="15.75" x14ac:dyDescent="0.25">
      <c r="A359" s="3">
        <v>1026</v>
      </c>
      <c r="B359" s="3">
        <v>357</v>
      </c>
      <c r="C359" s="27">
        <v>5</v>
      </c>
      <c r="D359" s="28" t="s">
        <v>20</v>
      </c>
      <c r="E359" s="27">
        <v>1986</v>
      </c>
      <c r="F359" s="14" t="s">
        <v>307</v>
      </c>
      <c r="G359" s="14" t="s">
        <v>288</v>
      </c>
      <c r="H359" s="14" t="s">
        <v>19</v>
      </c>
      <c r="I359" s="5" t="s">
        <v>27</v>
      </c>
      <c r="J359" s="37">
        <v>1100</v>
      </c>
      <c r="K359" s="37">
        <v>1400</v>
      </c>
      <c r="L359" s="37">
        <v>900</v>
      </c>
      <c r="M359" s="46" t="str">
        <f>HYPERLINK(Sheet3!D359, Sheet3!A359)</f>
        <v>View Lot #357</v>
      </c>
      <c r="N359" s="29"/>
    </row>
    <row r="360" spans="1:14" s="14" customFormat="1" ht="15.75" x14ac:dyDescent="0.25">
      <c r="A360" s="3">
        <v>1026</v>
      </c>
      <c r="B360" s="3">
        <v>358</v>
      </c>
      <c r="C360" s="27">
        <v>5</v>
      </c>
      <c r="D360" s="28" t="s">
        <v>20</v>
      </c>
      <c r="E360" s="27">
        <v>1986</v>
      </c>
      <c r="F360" s="14" t="s">
        <v>378</v>
      </c>
      <c r="G360" s="14" t="s">
        <v>181</v>
      </c>
      <c r="H360" s="14" t="s">
        <v>19</v>
      </c>
      <c r="I360" s="5" t="s">
        <v>27</v>
      </c>
      <c r="J360" s="37">
        <v>1000</v>
      </c>
      <c r="K360" s="37">
        <v>1400</v>
      </c>
      <c r="L360" s="37">
        <v>800</v>
      </c>
      <c r="M360" s="46" t="str">
        <f>HYPERLINK(Sheet3!D360, Sheet3!A360)</f>
        <v>View Lot #358</v>
      </c>
      <c r="N360" s="29"/>
    </row>
    <row r="361" spans="1:14" s="14" customFormat="1" ht="15.75" x14ac:dyDescent="0.25">
      <c r="A361" s="3">
        <v>1026</v>
      </c>
      <c r="B361" s="3">
        <v>359</v>
      </c>
      <c r="C361" s="27">
        <v>12</v>
      </c>
      <c r="D361" s="28" t="s">
        <v>20</v>
      </c>
      <c r="E361" s="27">
        <v>1986</v>
      </c>
      <c r="F361" s="14" t="s">
        <v>379</v>
      </c>
      <c r="G361" s="14" t="s">
        <v>89</v>
      </c>
      <c r="H361" s="14" t="s">
        <v>19</v>
      </c>
      <c r="I361" s="5" t="s">
        <v>27</v>
      </c>
      <c r="J361" s="37">
        <v>1400</v>
      </c>
      <c r="K361" s="37">
        <v>1800</v>
      </c>
      <c r="L361" s="37">
        <v>1300</v>
      </c>
      <c r="M361" s="46" t="str">
        <f>HYPERLINK(Sheet3!D361, Sheet3!A361)</f>
        <v>View Lot #359</v>
      </c>
      <c r="N361" s="29"/>
    </row>
    <row r="362" spans="1:14" s="14" customFormat="1" ht="15.75" x14ac:dyDescent="0.25">
      <c r="A362" s="3">
        <v>1026</v>
      </c>
      <c r="B362" s="3">
        <v>360</v>
      </c>
      <c r="C362" s="27">
        <v>12</v>
      </c>
      <c r="D362" s="28" t="s">
        <v>20</v>
      </c>
      <c r="E362" s="27" t="s">
        <v>35</v>
      </c>
      <c r="F362" s="14" t="s">
        <v>372</v>
      </c>
      <c r="G362" s="14" t="s">
        <v>15</v>
      </c>
      <c r="H362" s="14" t="s">
        <v>19</v>
      </c>
      <c r="I362" s="5" t="s">
        <v>27</v>
      </c>
      <c r="J362" s="37">
        <v>2200</v>
      </c>
      <c r="K362" s="37">
        <v>2800</v>
      </c>
      <c r="L362" s="37">
        <v>1800</v>
      </c>
      <c r="M362" s="46" t="str">
        <f>HYPERLINK(Sheet3!D362, Sheet3!A362)</f>
        <v>View Lot #360</v>
      </c>
      <c r="N362" s="29"/>
    </row>
    <row r="363" spans="1:14" s="14" customFormat="1" ht="15.75" x14ac:dyDescent="0.25">
      <c r="A363" s="3">
        <v>1026</v>
      </c>
      <c r="B363" s="3">
        <v>361</v>
      </c>
      <c r="C363" s="27">
        <v>11</v>
      </c>
      <c r="D363" s="28" t="s">
        <v>20</v>
      </c>
      <c r="E363" s="27">
        <v>1989</v>
      </c>
      <c r="F363" s="14" t="s">
        <v>380</v>
      </c>
      <c r="G363" s="14" t="s">
        <v>381</v>
      </c>
      <c r="H363" s="14" t="s">
        <v>19</v>
      </c>
      <c r="I363" s="5" t="s">
        <v>27</v>
      </c>
      <c r="J363" s="37">
        <v>280</v>
      </c>
      <c r="K363" s="37">
        <v>340</v>
      </c>
      <c r="L363" s="37">
        <v>220</v>
      </c>
      <c r="M363" s="46" t="str">
        <f>HYPERLINK(Sheet3!D363, Sheet3!A363)</f>
        <v>View Lot #361</v>
      </c>
      <c r="N363" s="29"/>
    </row>
    <row r="364" spans="1:14" s="14" customFormat="1" ht="15.75" x14ac:dyDescent="0.25">
      <c r="A364" s="3">
        <v>1026</v>
      </c>
      <c r="B364" s="3">
        <v>362</v>
      </c>
      <c r="C364" s="27">
        <v>6</v>
      </c>
      <c r="D364" s="28" t="s">
        <v>20</v>
      </c>
      <c r="E364" s="27">
        <v>1996</v>
      </c>
      <c r="F364" s="14" t="s">
        <v>382</v>
      </c>
      <c r="G364" s="14" t="s">
        <v>383</v>
      </c>
      <c r="H364" s="14" t="s">
        <v>19</v>
      </c>
      <c r="I364" s="5" t="s">
        <v>27</v>
      </c>
      <c r="J364" s="37">
        <v>1200</v>
      </c>
      <c r="K364" s="37">
        <v>1800</v>
      </c>
      <c r="L364" s="37">
        <v>1000</v>
      </c>
      <c r="M364" s="46" t="str">
        <f>HYPERLINK(Sheet3!D364, Sheet3!A364)</f>
        <v>View Lot #362</v>
      </c>
      <c r="N364" s="29"/>
    </row>
    <row r="365" spans="1:14" s="14" customFormat="1" ht="15.75" x14ac:dyDescent="0.25">
      <c r="A365" s="3">
        <v>1026</v>
      </c>
      <c r="B365" s="3">
        <v>363</v>
      </c>
      <c r="C365" s="27">
        <v>1</v>
      </c>
      <c r="D365" s="28" t="s">
        <v>34</v>
      </c>
      <c r="E365" s="27">
        <v>1997</v>
      </c>
      <c r="F365" s="14" t="s">
        <v>312</v>
      </c>
      <c r="G365" s="14" t="s">
        <v>15</v>
      </c>
      <c r="H365" s="14" t="s">
        <v>19</v>
      </c>
      <c r="I365" s="5" t="s">
        <v>27</v>
      </c>
      <c r="J365" s="37">
        <v>1500</v>
      </c>
      <c r="K365" s="37">
        <v>2000</v>
      </c>
      <c r="L365" s="37">
        <v>1200</v>
      </c>
      <c r="M365" s="46" t="str">
        <f>HYPERLINK(Sheet3!D365, Sheet3!A365)</f>
        <v>View Lot #363</v>
      </c>
      <c r="N365" s="29"/>
    </row>
    <row r="366" spans="1:14" s="14" customFormat="1" ht="15.75" x14ac:dyDescent="0.25">
      <c r="A366" s="3">
        <v>1026</v>
      </c>
      <c r="B366" s="3">
        <v>364</v>
      </c>
      <c r="C366" s="27">
        <v>1</v>
      </c>
      <c r="D366" s="28" t="s">
        <v>20</v>
      </c>
      <c r="E366" s="27">
        <v>1948</v>
      </c>
      <c r="F366" s="14" t="s">
        <v>384</v>
      </c>
      <c r="G366" s="14" t="s">
        <v>41</v>
      </c>
      <c r="H366" s="14" t="s">
        <v>19</v>
      </c>
      <c r="I366" s="5" t="s">
        <v>27</v>
      </c>
      <c r="J366" s="37">
        <v>400</v>
      </c>
      <c r="K366" s="37">
        <v>500</v>
      </c>
      <c r="L366" s="37">
        <v>300</v>
      </c>
      <c r="M366" s="46" t="str">
        <f>HYPERLINK(Sheet3!D366, Sheet3!A366)</f>
        <v>View Lot #364</v>
      </c>
      <c r="N366" s="29"/>
    </row>
    <row r="367" spans="1:14" s="14" customFormat="1" ht="15.75" x14ac:dyDescent="0.25">
      <c r="A367" s="3">
        <v>1026</v>
      </c>
      <c r="B367" s="3">
        <v>365</v>
      </c>
      <c r="C367" s="27">
        <v>12</v>
      </c>
      <c r="D367" s="28" t="s">
        <v>20</v>
      </c>
      <c r="E367" s="27">
        <v>1983</v>
      </c>
      <c r="F367" s="14" t="s">
        <v>385</v>
      </c>
      <c r="G367" s="14" t="s">
        <v>386</v>
      </c>
      <c r="H367" s="14" t="s">
        <v>19</v>
      </c>
      <c r="I367" s="5" t="s">
        <v>27</v>
      </c>
      <c r="J367" s="37">
        <v>350</v>
      </c>
      <c r="K367" s="37">
        <v>450</v>
      </c>
      <c r="L367" s="37">
        <v>260</v>
      </c>
      <c r="M367" s="46" t="str">
        <f>HYPERLINK(Sheet3!D367, Sheet3!A367)</f>
        <v>View Lot #365</v>
      </c>
      <c r="N367" s="29"/>
    </row>
    <row r="368" spans="1:14" s="14" customFormat="1" ht="15.75" x14ac:dyDescent="0.25">
      <c r="A368" s="3">
        <v>1026</v>
      </c>
      <c r="B368" s="3">
        <v>366</v>
      </c>
      <c r="C368" s="27">
        <v>13</v>
      </c>
      <c r="D368" s="28" t="s">
        <v>32</v>
      </c>
      <c r="E368" s="27" t="s">
        <v>32</v>
      </c>
      <c r="F368" s="14" t="s">
        <v>387</v>
      </c>
      <c r="H368" s="14" t="s">
        <v>19</v>
      </c>
      <c r="I368" s="5" t="s">
        <v>27</v>
      </c>
      <c r="J368" s="37">
        <v>280</v>
      </c>
      <c r="K368" s="37">
        <v>340</v>
      </c>
      <c r="L368" s="37">
        <v>200</v>
      </c>
      <c r="M368" s="46" t="str">
        <f>HYPERLINK(Sheet3!D368, Sheet3!A368)</f>
        <v>View Lot #366</v>
      </c>
      <c r="N368" s="29"/>
    </row>
    <row r="369" spans="1:14" s="14" customFormat="1" ht="15.75" x14ac:dyDescent="0.25">
      <c r="A369" s="3">
        <v>1026</v>
      </c>
      <c r="B369" s="3">
        <v>367</v>
      </c>
      <c r="C369" s="27">
        <v>10</v>
      </c>
      <c r="D369" s="28" t="s">
        <v>32</v>
      </c>
      <c r="E369" s="27" t="s">
        <v>32</v>
      </c>
      <c r="F369" s="14" t="s">
        <v>387</v>
      </c>
      <c r="H369" s="14" t="s">
        <v>19</v>
      </c>
      <c r="I369" s="5" t="s">
        <v>27</v>
      </c>
      <c r="J369" s="37">
        <v>160</v>
      </c>
      <c r="K369" s="37">
        <v>220</v>
      </c>
      <c r="L369" s="37">
        <v>130</v>
      </c>
      <c r="M369" s="46" t="str">
        <f>HYPERLINK(Sheet3!D369, Sheet3!A369)</f>
        <v>View Lot #367</v>
      </c>
      <c r="N369" s="29"/>
    </row>
    <row r="370" spans="1:14" s="14" customFormat="1" ht="15.75" x14ac:dyDescent="0.25">
      <c r="A370" s="3">
        <v>1026</v>
      </c>
      <c r="B370" s="3">
        <v>368</v>
      </c>
      <c r="C370" s="27">
        <v>9</v>
      </c>
      <c r="D370" s="28" t="s">
        <v>20</v>
      </c>
      <c r="E370" s="27" t="s">
        <v>32</v>
      </c>
      <c r="F370" s="14" t="s">
        <v>388</v>
      </c>
      <c r="G370" s="14" t="s">
        <v>389</v>
      </c>
      <c r="H370" s="14" t="s">
        <v>19</v>
      </c>
      <c r="I370" s="5" t="s">
        <v>27</v>
      </c>
      <c r="J370" s="37">
        <v>700</v>
      </c>
      <c r="K370" s="37">
        <v>900</v>
      </c>
      <c r="L370" s="37">
        <v>550</v>
      </c>
      <c r="M370" s="46" t="str">
        <f>HYPERLINK(Sheet3!D370, Sheet3!A370)</f>
        <v>View Lot #368</v>
      </c>
      <c r="N370" s="29"/>
    </row>
    <row r="371" spans="1:14" s="14" customFormat="1" ht="15.75" x14ac:dyDescent="0.25">
      <c r="A371" s="3">
        <v>1026</v>
      </c>
      <c r="B371" s="3">
        <v>369</v>
      </c>
      <c r="C371" s="27">
        <v>24</v>
      </c>
      <c r="D371" s="28" t="s">
        <v>20</v>
      </c>
      <c r="E371" s="27">
        <v>1982</v>
      </c>
      <c r="F371" s="14" t="s">
        <v>390</v>
      </c>
      <c r="H371" s="14" t="s">
        <v>19</v>
      </c>
      <c r="I371" s="5" t="s">
        <v>27</v>
      </c>
      <c r="J371" s="37">
        <v>800</v>
      </c>
      <c r="K371" s="37">
        <v>1000</v>
      </c>
      <c r="L371" s="37">
        <v>600</v>
      </c>
      <c r="M371" s="46" t="str">
        <f>HYPERLINK(Sheet3!D371, Sheet3!A371)</f>
        <v>View Lot #369</v>
      </c>
      <c r="N371" s="29"/>
    </row>
    <row r="372" spans="1:14" s="14" customFormat="1" ht="15.75" x14ac:dyDescent="0.25">
      <c r="A372" s="3">
        <v>1026</v>
      </c>
      <c r="B372" s="3">
        <v>370</v>
      </c>
      <c r="C372" s="27">
        <v>11</v>
      </c>
      <c r="D372" s="28" t="s">
        <v>20</v>
      </c>
      <c r="E372" s="27" t="s">
        <v>35</v>
      </c>
      <c r="F372" s="14" t="s">
        <v>391</v>
      </c>
      <c r="G372" s="14" t="s">
        <v>389</v>
      </c>
      <c r="H372" s="14" t="s">
        <v>19</v>
      </c>
      <c r="I372" s="5" t="s">
        <v>27</v>
      </c>
      <c r="J372" s="37">
        <v>350</v>
      </c>
      <c r="K372" s="37">
        <v>450</v>
      </c>
      <c r="L372" s="37">
        <v>260</v>
      </c>
      <c r="M372" s="46" t="str">
        <f>HYPERLINK(Sheet3!D372, Sheet3!A372)</f>
        <v>View Lot #370</v>
      </c>
      <c r="N372" s="29"/>
    </row>
    <row r="373" spans="1:14" s="14" customFormat="1" ht="15.75" x14ac:dyDescent="0.25">
      <c r="A373" s="3">
        <v>1026</v>
      </c>
      <c r="B373" s="3">
        <v>371</v>
      </c>
      <c r="C373" s="27">
        <v>2</v>
      </c>
      <c r="D373" s="28" t="s">
        <v>33</v>
      </c>
      <c r="E373" s="27" t="s">
        <v>35</v>
      </c>
      <c r="F373" s="14" t="s">
        <v>392</v>
      </c>
      <c r="G373" s="14" t="s">
        <v>389</v>
      </c>
      <c r="H373" s="14" t="s">
        <v>19</v>
      </c>
      <c r="I373" s="5" t="s">
        <v>27</v>
      </c>
      <c r="J373" s="37">
        <v>200</v>
      </c>
      <c r="K373" s="37">
        <v>300</v>
      </c>
      <c r="L373" s="37">
        <v>160</v>
      </c>
      <c r="M373" s="46" t="str">
        <f>HYPERLINK(Sheet3!D373, Sheet3!A373)</f>
        <v>View Lot #371</v>
      </c>
      <c r="N373" s="29"/>
    </row>
    <row r="374" spans="1:14" s="14" customFormat="1" ht="15.75" x14ac:dyDescent="0.25">
      <c r="A374" s="3">
        <v>1026</v>
      </c>
      <c r="B374" s="3">
        <v>372</v>
      </c>
      <c r="C374" s="27">
        <v>3</v>
      </c>
      <c r="D374" s="28" t="s">
        <v>33</v>
      </c>
      <c r="E374" s="27">
        <v>1985</v>
      </c>
      <c r="F374" s="14" t="s">
        <v>393</v>
      </c>
      <c r="G374" s="14" t="s">
        <v>389</v>
      </c>
      <c r="H374" s="14" t="s">
        <v>19</v>
      </c>
      <c r="I374" s="5" t="s">
        <v>27</v>
      </c>
      <c r="J374" s="37">
        <v>550</v>
      </c>
      <c r="K374" s="37">
        <v>750</v>
      </c>
      <c r="L374" s="37">
        <v>550</v>
      </c>
      <c r="M374" s="46" t="str">
        <f>HYPERLINK(Sheet3!D374, Sheet3!A374)</f>
        <v>View Lot #372</v>
      </c>
      <c r="N374" s="29"/>
    </row>
    <row r="375" spans="1:14" s="14" customFormat="1" ht="15.75" x14ac:dyDescent="0.25">
      <c r="A375" s="3">
        <v>1026</v>
      </c>
      <c r="B375" s="3">
        <v>373</v>
      </c>
      <c r="C375" s="27">
        <v>4</v>
      </c>
      <c r="D375" s="28" t="s">
        <v>20</v>
      </c>
      <c r="E375" s="27">
        <v>1987</v>
      </c>
      <c r="F375" s="14" t="s">
        <v>394</v>
      </c>
      <c r="G375" s="14" t="s">
        <v>389</v>
      </c>
      <c r="H375" s="14" t="s">
        <v>19</v>
      </c>
      <c r="I375" s="5" t="s">
        <v>27</v>
      </c>
      <c r="J375" s="37">
        <v>6500</v>
      </c>
      <c r="K375" s="37">
        <v>8500</v>
      </c>
      <c r="L375" s="37">
        <v>1100</v>
      </c>
      <c r="M375" s="46" t="str">
        <f>HYPERLINK(Sheet3!D375, Sheet3!A375)</f>
        <v>View Lot #373</v>
      </c>
      <c r="N375" s="29"/>
    </row>
    <row r="376" spans="1:14" s="14" customFormat="1" ht="15.75" x14ac:dyDescent="0.25">
      <c r="A376" s="3">
        <v>1026</v>
      </c>
      <c r="B376" s="3">
        <v>374</v>
      </c>
      <c r="C376" s="27">
        <v>6</v>
      </c>
      <c r="D376" s="28" t="s">
        <v>20</v>
      </c>
      <c r="E376" s="27" t="s">
        <v>35</v>
      </c>
      <c r="F376" s="14" t="s">
        <v>395</v>
      </c>
      <c r="G376" s="14" t="s">
        <v>389</v>
      </c>
      <c r="H376" s="14" t="s">
        <v>19</v>
      </c>
      <c r="I376" s="5" t="s">
        <v>27</v>
      </c>
      <c r="J376" s="37">
        <v>400</v>
      </c>
      <c r="K376" s="37">
        <v>500</v>
      </c>
      <c r="L376" s="37">
        <v>320</v>
      </c>
      <c r="M376" s="46" t="str">
        <f>HYPERLINK(Sheet3!D376, Sheet3!A376)</f>
        <v>View Lot #374</v>
      </c>
      <c r="N376" s="29"/>
    </row>
    <row r="377" spans="1:14" s="14" customFormat="1" ht="15.75" x14ac:dyDescent="0.25">
      <c r="A377" s="3">
        <v>1026</v>
      </c>
      <c r="B377" s="3">
        <v>375</v>
      </c>
      <c r="C377" s="27">
        <v>11</v>
      </c>
      <c r="D377" s="28" t="s">
        <v>20</v>
      </c>
      <c r="E377" s="27">
        <v>1988</v>
      </c>
      <c r="F377" s="14" t="s">
        <v>396</v>
      </c>
      <c r="G377" s="14" t="s">
        <v>12</v>
      </c>
      <c r="H377" s="14" t="s">
        <v>19</v>
      </c>
      <c r="I377" s="5" t="s">
        <v>27</v>
      </c>
      <c r="J377" s="37">
        <v>550</v>
      </c>
      <c r="K377" s="37">
        <v>750</v>
      </c>
      <c r="L377" s="37">
        <v>450</v>
      </c>
      <c r="M377" s="46" t="str">
        <f>HYPERLINK(Sheet3!D377, Sheet3!A377)</f>
        <v>View Lot #375</v>
      </c>
      <c r="N377" s="29"/>
    </row>
    <row r="378" spans="1:14" s="14" customFormat="1" ht="15.75" x14ac:dyDescent="0.25">
      <c r="A378" s="3">
        <v>1026</v>
      </c>
      <c r="B378" s="3">
        <v>376</v>
      </c>
      <c r="C378" s="27">
        <v>12</v>
      </c>
      <c r="D378" s="28" t="s">
        <v>20</v>
      </c>
      <c r="E378" s="27">
        <v>1992</v>
      </c>
      <c r="F378" s="14" t="s">
        <v>397</v>
      </c>
      <c r="G378" s="14" t="s">
        <v>12</v>
      </c>
      <c r="H378" s="14" t="s">
        <v>19</v>
      </c>
      <c r="I378" s="5" t="s">
        <v>27</v>
      </c>
      <c r="J378" s="37">
        <v>1000</v>
      </c>
      <c r="K378" s="37">
        <v>1200</v>
      </c>
      <c r="L378" s="37">
        <v>700</v>
      </c>
      <c r="M378" s="46" t="str">
        <f>HYPERLINK(Sheet3!D378, Sheet3!A378)</f>
        <v>View Lot #376</v>
      </c>
      <c r="N378" s="29"/>
    </row>
    <row r="379" spans="1:14" s="14" customFormat="1" ht="15.75" x14ac:dyDescent="0.25">
      <c r="A379" s="3">
        <v>1026</v>
      </c>
      <c r="B379" s="3">
        <v>377</v>
      </c>
      <c r="C379" s="27">
        <v>2</v>
      </c>
      <c r="D379" s="28" t="s">
        <v>20</v>
      </c>
      <c r="E379" s="27">
        <v>1995</v>
      </c>
      <c r="F379" s="14" t="s">
        <v>398</v>
      </c>
      <c r="G379" s="14" t="s">
        <v>44</v>
      </c>
      <c r="H379" s="14" t="s">
        <v>19</v>
      </c>
      <c r="I379" s="5" t="s">
        <v>27</v>
      </c>
      <c r="J379" s="37">
        <v>900</v>
      </c>
      <c r="K379" s="37">
        <v>1100</v>
      </c>
      <c r="L379" s="37">
        <v>800</v>
      </c>
      <c r="M379" s="46" t="str">
        <f>HYPERLINK(Sheet3!D379, Sheet3!A379)</f>
        <v>View Lot #377</v>
      </c>
      <c r="N379" s="29"/>
    </row>
    <row r="380" spans="1:14" s="14" customFormat="1" ht="15.75" x14ac:dyDescent="0.25">
      <c r="A380" s="3">
        <v>1026</v>
      </c>
      <c r="B380" s="3">
        <v>378</v>
      </c>
      <c r="C380" s="27">
        <v>6</v>
      </c>
      <c r="D380" s="28" t="s">
        <v>20</v>
      </c>
      <c r="E380" s="27">
        <v>1987</v>
      </c>
      <c r="F380" s="14" t="s">
        <v>399</v>
      </c>
      <c r="G380" s="14" t="s">
        <v>14</v>
      </c>
      <c r="H380" s="14" t="s">
        <v>19</v>
      </c>
      <c r="I380" s="5" t="s">
        <v>27</v>
      </c>
      <c r="J380" s="37">
        <v>600</v>
      </c>
      <c r="K380" s="37">
        <v>900</v>
      </c>
      <c r="L380" s="37">
        <v>450</v>
      </c>
      <c r="M380" s="46" t="str">
        <f>HYPERLINK(Sheet3!D380, Sheet3!A380)</f>
        <v>View Lot #378</v>
      </c>
      <c r="N380" s="29"/>
    </row>
    <row r="381" spans="1:14" s="14" customFormat="1" ht="15.75" x14ac:dyDescent="0.25">
      <c r="A381" s="3">
        <v>1026</v>
      </c>
      <c r="B381" s="3">
        <v>379</v>
      </c>
      <c r="C381" s="27">
        <v>16</v>
      </c>
      <c r="D381" s="28" t="s">
        <v>20</v>
      </c>
      <c r="E381" s="27" t="s">
        <v>35</v>
      </c>
      <c r="F381" s="14" t="s">
        <v>400</v>
      </c>
      <c r="G381" s="14" t="s">
        <v>339</v>
      </c>
      <c r="H381" s="14" t="s">
        <v>19</v>
      </c>
      <c r="I381" s="5" t="s">
        <v>27</v>
      </c>
      <c r="J381" s="37">
        <v>240</v>
      </c>
      <c r="K381" s="37">
        <v>300</v>
      </c>
      <c r="L381" s="37">
        <v>160</v>
      </c>
      <c r="M381" s="46" t="str">
        <f>HYPERLINK(Sheet3!D381, Sheet3!A381)</f>
        <v>View Lot #379</v>
      </c>
      <c r="N381" s="29"/>
    </row>
    <row r="382" spans="1:14" s="14" customFormat="1" ht="15.75" x14ac:dyDescent="0.25">
      <c r="A382" s="3">
        <v>1026</v>
      </c>
      <c r="B382" s="3">
        <v>380</v>
      </c>
      <c r="C382" s="27">
        <v>12</v>
      </c>
      <c r="D382" s="28" t="s">
        <v>20</v>
      </c>
      <c r="E382" s="27">
        <v>1986</v>
      </c>
      <c r="F382" s="14" t="s">
        <v>401</v>
      </c>
      <c r="G382" s="14" t="s">
        <v>402</v>
      </c>
      <c r="H382" s="14" t="s">
        <v>19</v>
      </c>
      <c r="I382" s="5" t="s">
        <v>27</v>
      </c>
      <c r="J382" s="37">
        <v>240</v>
      </c>
      <c r="K382" s="37">
        <v>300</v>
      </c>
      <c r="L382" s="37">
        <v>160</v>
      </c>
      <c r="M382" s="46" t="str">
        <f>HYPERLINK(Sheet3!D382, Sheet3!A382)</f>
        <v>View Lot #380</v>
      </c>
      <c r="N382" s="29"/>
    </row>
    <row r="383" spans="1:14" s="14" customFormat="1" ht="15.75" x14ac:dyDescent="0.25">
      <c r="A383" s="3">
        <v>1026</v>
      </c>
      <c r="B383" s="3">
        <v>381</v>
      </c>
      <c r="C383" s="27">
        <v>12</v>
      </c>
      <c r="D383" s="28" t="s">
        <v>20</v>
      </c>
      <c r="E383" s="27">
        <v>1991</v>
      </c>
      <c r="F383" s="14" t="s">
        <v>403</v>
      </c>
      <c r="G383" s="14" t="s">
        <v>402</v>
      </c>
      <c r="H383" s="14" t="s">
        <v>19</v>
      </c>
      <c r="I383" s="5" t="s">
        <v>27</v>
      </c>
      <c r="J383" s="37">
        <v>240</v>
      </c>
      <c r="K383" s="37">
        <v>300</v>
      </c>
      <c r="L383" s="37">
        <v>160</v>
      </c>
      <c r="M383" s="46" t="str">
        <f>HYPERLINK(Sheet3!D383, Sheet3!A383)</f>
        <v>View Lot #381</v>
      </c>
      <c r="N383" s="29"/>
    </row>
    <row r="384" spans="1:14" s="14" customFormat="1" ht="15.75" x14ac:dyDescent="0.25">
      <c r="A384" s="3">
        <v>1026</v>
      </c>
      <c r="B384" s="3">
        <v>382</v>
      </c>
      <c r="C384" s="27">
        <v>5</v>
      </c>
      <c r="D384" s="28" t="s">
        <v>20</v>
      </c>
      <c r="E384" s="27" t="s">
        <v>32</v>
      </c>
      <c r="F384" s="14" t="s">
        <v>87</v>
      </c>
      <c r="H384" s="14" t="s">
        <v>19</v>
      </c>
      <c r="I384" s="5" t="s">
        <v>27</v>
      </c>
      <c r="J384" s="37">
        <v>380</v>
      </c>
      <c r="K384" s="37">
        <v>500</v>
      </c>
      <c r="L384" s="37">
        <v>320</v>
      </c>
      <c r="M384" s="46" t="str">
        <f>HYPERLINK(Sheet3!D384, Sheet3!A384)</f>
        <v>View Lot #382</v>
      </c>
      <c r="N384" s="29"/>
    </row>
    <row r="385" spans="1:14" s="14" customFormat="1" ht="15.75" x14ac:dyDescent="0.25">
      <c r="A385" s="3">
        <v>1026</v>
      </c>
      <c r="B385" s="3">
        <v>383</v>
      </c>
      <c r="C385" s="27">
        <v>1</v>
      </c>
      <c r="D385" s="28" t="s">
        <v>20</v>
      </c>
      <c r="E385" s="27">
        <v>1970</v>
      </c>
      <c r="F385" s="14" t="s">
        <v>404</v>
      </c>
      <c r="G385" s="14" t="s">
        <v>116</v>
      </c>
      <c r="H385" s="14" t="s">
        <v>19</v>
      </c>
      <c r="I385" s="5" t="s">
        <v>27</v>
      </c>
      <c r="J385" s="37">
        <v>80</v>
      </c>
      <c r="K385" s="37">
        <v>100</v>
      </c>
      <c r="L385" s="37">
        <v>70</v>
      </c>
      <c r="M385" s="46" t="str">
        <f>HYPERLINK(Sheet3!D385, Sheet3!A385)</f>
        <v>View Lot #383</v>
      </c>
      <c r="N385" s="29"/>
    </row>
    <row r="386" spans="1:14" s="14" customFormat="1" ht="15.75" x14ac:dyDescent="0.25">
      <c r="A386" s="3">
        <v>1026</v>
      </c>
      <c r="B386" s="3">
        <v>384</v>
      </c>
      <c r="C386" s="27">
        <v>8</v>
      </c>
      <c r="D386" s="28" t="s">
        <v>20</v>
      </c>
      <c r="E386" s="27" t="s">
        <v>32</v>
      </c>
      <c r="F386" s="14" t="s">
        <v>87</v>
      </c>
      <c r="H386" s="14" t="s">
        <v>19</v>
      </c>
      <c r="I386" s="5" t="s">
        <v>27</v>
      </c>
      <c r="J386" s="37">
        <v>250</v>
      </c>
      <c r="K386" s="37">
        <v>320</v>
      </c>
      <c r="L386" s="37">
        <v>200</v>
      </c>
      <c r="M386" s="46" t="str">
        <f>HYPERLINK(Sheet3!D386, Sheet3!A386)</f>
        <v>View Lot #384</v>
      </c>
      <c r="N386" s="29"/>
    </row>
    <row r="387" spans="1:14" s="14" customFormat="1" ht="15.75" x14ac:dyDescent="0.25">
      <c r="A387" s="3">
        <v>1026</v>
      </c>
      <c r="B387" s="3">
        <v>385</v>
      </c>
      <c r="C387" s="27">
        <v>3</v>
      </c>
      <c r="D387" s="28" t="s">
        <v>20</v>
      </c>
      <c r="E387" s="27" t="s">
        <v>32</v>
      </c>
      <c r="F387" s="14" t="s">
        <v>87</v>
      </c>
      <c r="G387" s="14" t="s">
        <v>4</v>
      </c>
      <c r="H387" s="14" t="s">
        <v>19</v>
      </c>
      <c r="I387" s="5" t="s">
        <v>27</v>
      </c>
      <c r="J387" s="37">
        <v>350</v>
      </c>
      <c r="K387" s="37">
        <v>450</v>
      </c>
      <c r="L387" s="37">
        <v>300</v>
      </c>
      <c r="M387" s="46" t="str">
        <f>HYPERLINK(Sheet3!D387, Sheet3!A387)</f>
        <v>View Lot #385</v>
      </c>
      <c r="N387" s="29"/>
    </row>
    <row r="388" spans="1:14" s="14" customFormat="1" ht="15.75" x14ac:dyDescent="0.25">
      <c r="A388" s="3">
        <v>1026</v>
      </c>
      <c r="B388" s="3">
        <v>386</v>
      </c>
      <c r="C388" s="27">
        <v>12</v>
      </c>
      <c r="D388" s="28" t="s">
        <v>20</v>
      </c>
      <c r="E388" s="27" t="s">
        <v>32</v>
      </c>
      <c r="F388" s="14" t="s">
        <v>87</v>
      </c>
      <c r="H388" s="14" t="s">
        <v>19</v>
      </c>
      <c r="I388" s="5" t="s">
        <v>27</v>
      </c>
      <c r="J388" s="37">
        <v>1100</v>
      </c>
      <c r="K388" s="37">
        <v>1500</v>
      </c>
      <c r="L388" s="37">
        <v>1000</v>
      </c>
      <c r="M388" s="46" t="str">
        <f>HYPERLINK(Sheet3!D388, Sheet3!A388)</f>
        <v>View Lot #386</v>
      </c>
      <c r="N388" s="29"/>
    </row>
    <row r="389" spans="1:14" s="14" customFormat="1" ht="15.75" x14ac:dyDescent="0.25">
      <c r="A389" s="3">
        <v>1026</v>
      </c>
      <c r="B389" s="3">
        <v>387</v>
      </c>
      <c r="C389" s="27">
        <v>7</v>
      </c>
      <c r="D389" s="28" t="s">
        <v>20</v>
      </c>
      <c r="E389" s="27">
        <v>1982</v>
      </c>
      <c r="F389" s="14" t="s">
        <v>405</v>
      </c>
      <c r="G389" s="14" t="s">
        <v>152</v>
      </c>
      <c r="H389" s="14" t="s">
        <v>19</v>
      </c>
      <c r="I389" s="5" t="s">
        <v>27</v>
      </c>
      <c r="J389" s="37">
        <v>550</v>
      </c>
      <c r="K389" s="37">
        <v>650</v>
      </c>
      <c r="L389" s="37">
        <v>480</v>
      </c>
      <c r="M389" s="46" t="str">
        <f>HYPERLINK(Sheet3!D389, Sheet3!A389)</f>
        <v>View Lot #387</v>
      </c>
      <c r="N389" s="29"/>
    </row>
    <row r="390" spans="1:14" s="14" customFormat="1" ht="15.75" x14ac:dyDescent="0.25">
      <c r="A390" s="3">
        <v>1026</v>
      </c>
      <c r="B390" s="3">
        <v>388</v>
      </c>
      <c r="C390" s="27">
        <v>12</v>
      </c>
      <c r="D390" s="28" t="s">
        <v>20</v>
      </c>
      <c r="E390" s="27" t="s">
        <v>35</v>
      </c>
      <c r="F390" s="14" t="s">
        <v>406</v>
      </c>
      <c r="G390" s="14" t="s">
        <v>8</v>
      </c>
      <c r="H390" s="14" t="s">
        <v>19</v>
      </c>
      <c r="I390" s="5" t="s">
        <v>27</v>
      </c>
      <c r="J390" s="37">
        <v>1200</v>
      </c>
      <c r="K390" s="37">
        <v>1500</v>
      </c>
      <c r="L390" s="37">
        <v>1000</v>
      </c>
      <c r="M390" s="46" t="str">
        <f>HYPERLINK(Sheet3!D390, Sheet3!A390)</f>
        <v>View Lot #388</v>
      </c>
      <c r="N390" s="29"/>
    </row>
    <row r="391" spans="1:14" s="14" customFormat="1" ht="15.75" x14ac:dyDescent="0.25">
      <c r="A391" s="3">
        <v>1026</v>
      </c>
      <c r="B391" s="3">
        <v>389</v>
      </c>
      <c r="C391" s="27">
        <v>10</v>
      </c>
      <c r="D391" s="28" t="s">
        <v>20</v>
      </c>
      <c r="E391" s="27">
        <v>1983</v>
      </c>
      <c r="F391" s="14" t="s">
        <v>407</v>
      </c>
      <c r="G391" s="14" t="s">
        <v>15</v>
      </c>
      <c r="H391" s="14" t="s">
        <v>19</v>
      </c>
      <c r="I391" s="5" t="s">
        <v>27</v>
      </c>
      <c r="J391" s="37">
        <v>3000</v>
      </c>
      <c r="K391" s="37">
        <v>4000</v>
      </c>
      <c r="L391" s="37">
        <v>2600</v>
      </c>
      <c r="M391" s="46" t="str">
        <f>HYPERLINK(Sheet3!D391, Sheet3!A391)</f>
        <v>View Lot #389</v>
      </c>
      <c r="N391" s="29"/>
    </row>
    <row r="392" spans="1:14" s="14" customFormat="1" ht="15.75" x14ac:dyDescent="0.25">
      <c r="A392" s="3">
        <v>1026</v>
      </c>
      <c r="B392" s="3">
        <v>390</v>
      </c>
      <c r="C392" s="27">
        <v>5</v>
      </c>
      <c r="D392" s="28" t="s">
        <v>20</v>
      </c>
      <c r="E392" s="27">
        <v>1988</v>
      </c>
      <c r="F392" s="14" t="s">
        <v>408</v>
      </c>
      <c r="G392" s="14" t="s">
        <v>13</v>
      </c>
      <c r="H392" s="14" t="s">
        <v>19</v>
      </c>
      <c r="I392" s="5" t="s">
        <v>27</v>
      </c>
      <c r="J392" s="37">
        <v>400</v>
      </c>
      <c r="K392" s="37">
        <v>500</v>
      </c>
      <c r="L392" s="37">
        <v>350</v>
      </c>
      <c r="M392" s="46" t="str">
        <f>HYPERLINK(Sheet3!D392, Sheet3!A392)</f>
        <v>View Lot #390</v>
      </c>
      <c r="N392" s="29"/>
    </row>
    <row r="393" spans="1:14" s="14" customFormat="1" ht="15.75" x14ac:dyDescent="0.25">
      <c r="A393" s="3">
        <v>1026</v>
      </c>
      <c r="B393" s="3">
        <v>391</v>
      </c>
      <c r="C393" s="27">
        <v>6</v>
      </c>
      <c r="D393" s="28" t="s">
        <v>20</v>
      </c>
      <c r="E393" s="27">
        <v>1989</v>
      </c>
      <c r="F393" s="14" t="s">
        <v>409</v>
      </c>
      <c r="G393" s="14" t="s">
        <v>4</v>
      </c>
      <c r="H393" s="14" t="s">
        <v>19</v>
      </c>
      <c r="I393" s="5" t="s">
        <v>27</v>
      </c>
      <c r="J393" s="37">
        <v>600</v>
      </c>
      <c r="K393" s="37">
        <v>800</v>
      </c>
      <c r="L393" s="37">
        <v>550</v>
      </c>
      <c r="M393" s="46" t="str">
        <f>HYPERLINK(Sheet3!D393, Sheet3!A393)</f>
        <v>View Lot #391</v>
      </c>
      <c r="N393" s="29"/>
    </row>
    <row r="394" spans="1:14" s="14" customFormat="1" ht="15.75" x14ac:dyDescent="0.25">
      <c r="A394" s="3">
        <v>1026</v>
      </c>
      <c r="B394" s="3">
        <v>392</v>
      </c>
      <c r="C394" s="27">
        <v>7</v>
      </c>
      <c r="D394" s="28" t="s">
        <v>20</v>
      </c>
      <c r="E394" s="27">
        <v>1992</v>
      </c>
      <c r="F394" s="14" t="s">
        <v>410</v>
      </c>
      <c r="G394" s="14" t="s">
        <v>411</v>
      </c>
      <c r="H394" s="14" t="s">
        <v>19</v>
      </c>
      <c r="I394" s="5" t="s">
        <v>27</v>
      </c>
      <c r="J394" s="37">
        <v>700</v>
      </c>
      <c r="K394" s="37">
        <v>1000</v>
      </c>
      <c r="L394" s="37">
        <v>600</v>
      </c>
      <c r="M394" s="46" t="str">
        <f>HYPERLINK(Sheet3!D394, Sheet3!A394)</f>
        <v>View Lot #392</v>
      </c>
      <c r="N394" s="29"/>
    </row>
    <row r="395" spans="1:14" s="14" customFormat="1" ht="15.75" x14ac:dyDescent="0.25">
      <c r="A395" s="3">
        <v>1026</v>
      </c>
      <c r="B395" s="3">
        <v>393</v>
      </c>
      <c r="C395" s="27">
        <v>12</v>
      </c>
      <c r="D395" s="28" t="s">
        <v>20</v>
      </c>
      <c r="E395" s="27">
        <v>1989</v>
      </c>
      <c r="F395" s="14" t="s">
        <v>42</v>
      </c>
      <c r="G395" s="14" t="s">
        <v>41</v>
      </c>
      <c r="H395" s="14" t="s">
        <v>19</v>
      </c>
      <c r="I395" s="5" t="s">
        <v>27</v>
      </c>
      <c r="J395" s="37">
        <v>2200</v>
      </c>
      <c r="K395" s="37">
        <v>2800</v>
      </c>
      <c r="L395" s="37">
        <v>2000</v>
      </c>
      <c r="M395" s="46" t="str">
        <f>HYPERLINK(Sheet3!D395, Sheet3!A395)</f>
        <v>View Lot #393</v>
      </c>
      <c r="N395" s="29"/>
    </row>
    <row r="396" spans="1:14" s="14" customFormat="1" ht="15.75" x14ac:dyDescent="0.25">
      <c r="A396" s="3">
        <v>1026</v>
      </c>
      <c r="B396" s="3">
        <v>394</v>
      </c>
      <c r="C396" s="27">
        <v>15</v>
      </c>
      <c r="D396" s="28" t="s">
        <v>30</v>
      </c>
      <c r="E396" s="27">
        <v>1990</v>
      </c>
      <c r="F396" s="14" t="s">
        <v>412</v>
      </c>
      <c r="G396" s="14" t="s">
        <v>41</v>
      </c>
      <c r="H396" s="14" t="s">
        <v>19</v>
      </c>
      <c r="I396" s="5" t="s">
        <v>27</v>
      </c>
      <c r="J396" s="37">
        <v>1200</v>
      </c>
      <c r="K396" s="37">
        <v>1500</v>
      </c>
      <c r="L396" s="37">
        <v>1100</v>
      </c>
      <c r="M396" s="46" t="str">
        <f>HYPERLINK(Sheet3!D396, Sheet3!A396)</f>
        <v>View Lot #394</v>
      </c>
      <c r="N396" s="29"/>
    </row>
    <row r="397" spans="1:14" s="14" customFormat="1" ht="15.75" x14ac:dyDescent="0.25">
      <c r="A397" s="3">
        <v>1026</v>
      </c>
      <c r="B397" s="3">
        <v>395</v>
      </c>
      <c r="C397" s="27">
        <v>5</v>
      </c>
      <c r="D397" s="28" t="s">
        <v>20</v>
      </c>
      <c r="E397" s="27" t="s">
        <v>35</v>
      </c>
      <c r="F397" s="14" t="s">
        <v>413</v>
      </c>
      <c r="G397" s="14" t="s">
        <v>414</v>
      </c>
      <c r="H397" s="14" t="s">
        <v>19</v>
      </c>
      <c r="I397" s="5" t="s">
        <v>27</v>
      </c>
      <c r="J397" s="37">
        <v>400</v>
      </c>
      <c r="K397" s="37">
        <v>500</v>
      </c>
      <c r="L397" s="37">
        <v>350</v>
      </c>
      <c r="M397" s="46" t="str">
        <f>HYPERLINK(Sheet3!D397, Sheet3!A397)</f>
        <v>View Lot #395</v>
      </c>
      <c r="N397" s="29"/>
    </row>
    <row r="398" spans="1:14" s="14" customFormat="1" ht="15.75" x14ac:dyDescent="0.25">
      <c r="A398" s="3">
        <v>1026</v>
      </c>
      <c r="B398" s="3">
        <v>396</v>
      </c>
      <c r="C398" s="27">
        <v>5</v>
      </c>
      <c r="D398" s="28" t="s">
        <v>20</v>
      </c>
      <c r="E398" s="27" t="s">
        <v>32</v>
      </c>
      <c r="F398" s="14" t="s">
        <v>415</v>
      </c>
      <c r="H398" s="14" t="s">
        <v>32</v>
      </c>
      <c r="I398" s="5" t="s">
        <v>27</v>
      </c>
      <c r="J398" s="37">
        <v>500</v>
      </c>
      <c r="K398" s="37">
        <v>650</v>
      </c>
      <c r="L398" s="37">
        <v>450</v>
      </c>
      <c r="M398" s="46" t="str">
        <f>HYPERLINK(Sheet3!D398, Sheet3!A398)</f>
        <v>View Lot #396</v>
      </c>
      <c r="N398" s="29"/>
    </row>
    <row r="399" spans="1:14" s="14" customFormat="1" ht="15.75" x14ac:dyDescent="0.25">
      <c r="A399" s="3">
        <v>1026</v>
      </c>
      <c r="B399" s="3">
        <v>397</v>
      </c>
      <c r="C399" s="27">
        <v>12</v>
      </c>
      <c r="D399" s="28" t="s">
        <v>20</v>
      </c>
      <c r="E399" s="27" t="s">
        <v>32</v>
      </c>
      <c r="F399" s="14" t="s">
        <v>416</v>
      </c>
      <c r="G399" s="14" t="s">
        <v>402</v>
      </c>
      <c r="H399" s="14" t="s">
        <v>19</v>
      </c>
      <c r="I399" s="5" t="s">
        <v>27</v>
      </c>
      <c r="J399" s="37">
        <v>450</v>
      </c>
      <c r="K399" s="37">
        <v>600</v>
      </c>
      <c r="L399" s="37">
        <v>400</v>
      </c>
      <c r="M399" s="46" t="str">
        <f>HYPERLINK(Sheet3!D399, Sheet3!A399)</f>
        <v>View Lot #397</v>
      </c>
      <c r="N399" s="29"/>
    </row>
    <row r="400" spans="1:14" s="14" customFormat="1" ht="15.75" x14ac:dyDescent="0.25">
      <c r="A400" s="3">
        <v>1026</v>
      </c>
      <c r="B400" s="3">
        <v>398</v>
      </c>
      <c r="C400" s="27">
        <v>3</v>
      </c>
      <c r="D400" s="28" t="s">
        <v>20</v>
      </c>
      <c r="E400" s="27">
        <v>1996</v>
      </c>
      <c r="F400" s="14" t="s">
        <v>417</v>
      </c>
      <c r="G400" s="14" t="s">
        <v>144</v>
      </c>
      <c r="H400" s="14" t="s">
        <v>497</v>
      </c>
      <c r="I400" s="5" t="s">
        <v>27</v>
      </c>
      <c r="J400" s="37">
        <v>480</v>
      </c>
      <c r="K400" s="37">
        <v>600</v>
      </c>
      <c r="L400" s="37">
        <v>420</v>
      </c>
      <c r="M400" s="46" t="str">
        <f>HYPERLINK(Sheet3!D400, Sheet3!A400)</f>
        <v>View Lot #398</v>
      </c>
      <c r="N400" s="29"/>
    </row>
    <row r="401" spans="1:14" s="14" customFormat="1" ht="15.75" x14ac:dyDescent="0.25">
      <c r="A401" s="3">
        <v>1026</v>
      </c>
      <c r="B401" s="3">
        <v>399</v>
      </c>
      <c r="C401" s="27">
        <v>5</v>
      </c>
      <c r="D401" s="28" t="s">
        <v>20</v>
      </c>
      <c r="E401" s="27">
        <v>1990</v>
      </c>
      <c r="F401" s="14" t="s">
        <v>418</v>
      </c>
      <c r="G401" s="14" t="s">
        <v>8</v>
      </c>
      <c r="H401" s="14" t="s">
        <v>19</v>
      </c>
      <c r="I401" s="5" t="s">
        <v>27</v>
      </c>
      <c r="J401" s="37">
        <v>300</v>
      </c>
      <c r="K401" s="37">
        <v>400</v>
      </c>
      <c r="L401" s="37">
        <v>260</v>
      </c>
      <c r="M401" s="46" t="str">
        <f>HYPERLINK(Sheet3!D401, Sheet3!A401)</f>
        <v>View Lot #399</v>
      </c>
      <c r="N401" s="29"/>
    </row>
    <row r="402" spans="1:14" s="14" customFormat="1" ht="15.75" x14ac:dyDescent="0.25">
      <c r="A402" s="3">
        <v>1026</v>
      </c>
      <c r="B402" s="3">
        <v>400</v>
      </c>
      <c r="C402" s="27">
        <v>4</v>
      </c>
      <c r="D402" s="28" t="s">
        <v>20</v>
      </c>
      <c r="E402" s="27">
        <v>1993</v>
      </c>
      <c r="F402" s="14" t="s">
        <v>419</v>
      </c>
      <c r="G402" s="14" t="s">
        <v>171</v>
      </c>
      <c r="H402" s="14" t="s">
        <v>19</v>
      </c>
      <c r="I402" s="5" t="s">
        <v>27</v>
      </c>
      <c r="J402" s="37">
        <v>150</v>
      </c>
      <c r="K402" s="37">
        <v>200</v>
      </c>
      <c r="L402" s="37">
        <v>130</v>
      </c>
      <c r="M402" s="46" t="str">
        <f>HYPERLINK(Sheet3!D402, Sheet3!A402)</f>
        <v>View Lot #400</v>
      </c>
      <c r="N402" s="29"/>
    </row>
    <row r="403" spans="1:14" s="14" customFormat="1" ht="15.75" x14ac:dyDescent="0.25">
      <c r="A403" s="3">
        <v>1026</v>
      </c>
      <c r="B403" s="3">
        <v>401</v>
      </c>
      <c r="C403" s="27">
        <v>2</v>
      </c>
      <c r="D403" s="28" t="s">
        <v>20</v>
      </c>
      <c r="E403" s="27">
        <v>1986</v>
      </c>
      <c r="F403" s="14" t="s">
        <v>420</v>
      </c>
      <c r="G403" s="14" t="s">
        <v>421</v>
      </c>
      <c r="H403" s="14" t="s">
        <v>19</v>
      </c>
      <c r="I403" s="5" t="s">
        <v>27</v>
      </c>
      <c r="J403" s="37">
        <v>100</v>
      </c>
      <c r="K403" s="37">
        <v>140</v>
      </c>
      <c r="L403" s="37">
        <v>80</v>
      </c>
      <c r="M403" s="46" t="str">
        <f>HYPERLINK(Sheet3!D403, Sheet3!A403)</f>
        <v>View Lot #401</v>
      </c>
      <c r="N403" s="29"/>
    </row>
    <row r="404" spans="1:14" s="14" customFormat="1" ht="15.75" x14ac:dyDescent="0.25">
      <c r="A404" s="3">
        <v>1026</v>
      </c>
      <c r="B404" s="3">
        <v>402</v>
      </c>
      <c r="C404" s="27">
        <v>12</v>
      </c>
      <c r="D404" s="28" t="s">
        <v>20</v>
      </c>
      <c r="E404" s="27">
        <v>1991</v>
      </c>
      <c r="F404" s="14" t="s">
        <v>422</v>
      </c>
      <c r="G404" s="14" t="s">
        <v>423</v>
      </c>
      <c r="H404" s="14" t="s">
        <v>19</v>
      </c>
      <c r="I404" s="5" t="s">
        <v>27</v>
      </c>
      <c r="J404" s="37">
        <v>150</v>
      </c>
      <c r="K404" s="37">
        <v>200</v>
      </c>
      <c r="L404" s="37">
        <v>150</v>
      </c>
      <c r="M404" s="46" t="str">
        <f>HYPERLINK(Sheet3!D404, Sheet3!A404)</f>
        <v>View Lot #402</v>
      </c>
      <c r="N404" s="29"/>
    </row>
    <row r="405" spans="1:14" s="14" customFormat="1" ht="15.75" x14ac:dyDescent="0.25">
      <c r="A405" s="3">
        <v>1026</v>
      </c>
      <c r="B405" s="3">
        <v>403</v>
      </c>
      <c r="C405" s="27">
        <v>12</v>
      </c>
      <c r="D405" s="28" t="s">
        <v>20</v>
      </c>
      <c r="E405" s="27">
        <v>1995</v>
      </c>
      <c r="F405" s="14" t="s">
        <v>424</v>
      </c>
      <c r="G405" s="14" t="s">
        <v>425</v>
      </c>
      <c r="H405" s="14" t="s">
        <v>19</v>
      </c>
      <c r="I405" s="5" t="s">
        <v>27</v>
      </c>
      <c r="J405" s="37">
        <v>50</v>
      </c>
      <c r="K405" s="37">
        <v>80</v>
      </c>
      <c r="L405" s="37">
        <v>50</v>
      </c>
      <c r="M405" s="46" t="str">
        <f>HYPERLINK(Sheet3!D405, Sheet3!A405)</f>
        <v>View Lot #403</v>
      </c>
      <c r="N405" s="29"/>
    </row>
    <row r="406" spans="1:14" s="14" customFormat="1" ht="15.75" x14ac:dyDescent="0.25">
      <c r="A406" s="3">
        <v>1026</v>
      </c>
      <c r="B406" s="3">
        <v>404</v>
      </c>
      <c r="C406" s="27">
        <v>3</v>
      </c>
      <c r="D406" s="28" t="s">
        <v>31</v>
      </c>
      <c r="E406" s="27">
        <v>1982</v>
      </c>
      <c r="F406" s="14" t="s">
        <v>426</v>
      </c>
      <c r="G406" s="14" t="s">
        <v>17</v>
      </c>
      <c r="H406" s="14" t="s">
        <v>19</v>
      </c>
      <c r="I406" s="5" t="s">
        <v>27</v>
      </c>
      <c r="J406" s="37">
        <v>600</v>
      </c>
      <c r="K406" s="37">
        <v>800</v>
      </c>
      <c r="L406" s="37">
        <v>500</v>
      </c>
      <c r="M406" s="46" t="str">
        <f>HYPERLINK(Sheet3!D406, Sheet3!A406)</f>
        <v>View Lot #404</v>
      </c>
      <c r="N406" s="29"/>
    </row>
    <row r="407" spans="1:14" s="14" customFormat="1" ht="15.75" x14ac:dyDescent="0.25">
      <c r="A407" s="3">
        <v>1026</v>
      </c>
      <c r="B407" s="3">
        <v>405</v>
      </c>
      <c r="C407" s="27">
        <v>6</v>
      </c>
      <c r="D407" s="28" t="s">
        <v>33</v>
      </c>
      <c r="E407" s="27">
        <v>1982</v>
      </c>
      <c r="F407" s="14" t="s">
        <v>426</v>
      </c>
      <c r="G407" s="14" t="s">
        <v>17</v>
      </c>
      <c r="H407" s="14" t="s">
        <v>19</v>
      </c>
      <c r="I407" s="5" t="s">
        <v>27</v>
      </c>
      <c r="J407" s="37">
        <v>600</v>
      </c>
      <c r="K407" s="37">
        <v>800</v>
      </c>
      <c r="L407" s="37">
        <v>500</v>
      </c>
      <c r="M407" s="46" t="str">
        <f>HYPERLINK(Sheet3!D407, Sheet3!A407)</f>
        <v>View Lot #405</v>
      </c>
      <c r="N407" s="29"/>
    </row>
    <row r="408" spans="1:14" s="14" customFormat="1" ht="15.75" x14ac:dyDescent="0.25">
      <c r="A408" s="3">
        <v>1026</v>
      </c>
      <c r="B408" s="3">
        <v>406</v>
      </c>
      <c r="C408" s="27">
        <v>6</v>
      </c>
      <c r="D408" s="28" t="s">
        <v>33</v>
      </c>
      <c r="E408" s="27">
        <v>1982</v>
      </c>
      <c r="F408" s="14" t="s">
        <v>426</v>
      </c>
      <c r="G408" s="14" t="s">
        <v>17</v>
      </c>
      <c r="H408" s="14" t="s">
        <v>19</v>
      </c>
      <c r="I408" s="5" t="s">
        <v>27</v>
      </c>
      <c r="J408" s="37">
        <v>600</v>
      </c>
      <c r="K408" s="37">
        <v>800</v>
      </c>
      <c r="L408" s="37">
        <v>500</v>
      </c>
      <c r="M408" s="46" t="str">
        <f>HYPERLINK(Sheet3!D408, Sheet3!A408)</f>
        <v>View Lot #406</v>
      </c>
      <c r="N408" s="29"/>
    </row>
    <row r="409" spans="1:14" s="14" customFormat="1" ht="15.75" x14ac:dyDescent="0.25">
      <c r="A409" s="3">
        <v>1026</v>
      </c>
      <c r="B409" s="3">
        <v>407</v>
      </c>
      <c r="C409" s="27">
        <v>3</v>
      </c>
      <c r="D409" s="28" t="s">
        <v>31</v>
      </c>
      <c r="E409" s="27">
        <v>1982</v>
      </c>
      <c r="F409" s="14" t="s">
        <v>427</v>
      </c>
      <c r="G409" s="14" t="s">
        <v>17</v>
      </c>
      <c r="H409" s="14" t="s">
        <v>19</v>
      </c>
      <c r="I409" s="5" t="s">
        <v>27</v>
      </c>
      <c r="J409" s="37">
        <v>500</v>
      </c>
      <c r="K409" s="37">
        <v>600</v>
      </c>
      <c r="L409" s="37">
        <v>400</v>
      </c>
      <c r="M409" s="46" t="str">
        <f>HYPERLINK(Sheet3!D409, Sheet3!A409)</f>
        <v>View Lot #407</v>
      </c>
      <c r="N409" s="29"/>
    </row>
    <row r="410" spans="1:14" s="14" customFormat="1" ht="15.75" x14ac:dyDescent="0.25">
      <c r="A410" s="3">
        <v>1026</v>
      </c>
      <c r="B410" s="3">
        <v>408</v>
      </c>
      <c r="C410" s="27">
        <v>5</v>
      </c>
      <c r="D410" s="28" t="s">
        <v>20</v>
      </c>
      <c r="E410" s="27" t="s">
        <v>32</v>
      </c>
      <c r="F410" s="14" t="s">
        <v>87</v>
      </c>
      <c r="H410" s="14" t="s">
        <v>19</v>
      </c>
      <c r="I410" s="5" t="s">
        <v>27</v>
      </c>
      <c r="J410" s="37">
        <v>320</v>
      </c>
      <c r="K410" s="37">
        <v>420</v>
      </c>
      <c r="L410" s="37">
        <v>260</v>
      </c>
      <c r="M410" s="46" t="str">
        <f>HYPERLINK(Sheet3!D410, Sheet3!A410)</f>
        <v>View Lot #408</v>
      </c>
      <c r="N410" s="29"/>
    </row>
    <row r="411" spans="1:14" s="14" customFormat="1" ht="15.75" x14ac:dyDescent="0.25">
      <c r="A411" s="3">
        <v>1026</v>
      </c>
      <c r="B411" s="3">
        <v>409</v>
      </c>
      <c r="C411" s="27">
        <v>6</v>
      </c>
      <c r="D411" s="28" t="s">
        <v>33</v>
      </c>
      <c r="E411" s="27">
        <v>1983</v>
      </c>
      <c r="F411" s="14" t="s">
        <v>189</v>
      </c>
      <c r="G411" s="14" t="s">
        <v>18</v>
      </c>
      <c r="H411" s="14" t="s">
        <v>19</v>
      </c>
      <c r="I411" s="5" t="s">
        <v>27</v>
      </c>
      <c r="J411" s="37">
        <v>700</v>
      </c>
      <c r="K411" s="37">
        <v>900</v>
      </c>
      <c r="L411" s="37">
        <v>600</v>
      </c>
      <c r="M411" s="46" t="str">
        <f>HYPERLINK(Sheet3!D411, Sheet3!A411)</f>
        <v>View Lot #409</v>
      </c>
      <c r="N411" s="29"/>
    </row>
    <row r="412" spans="1:14" s="14" customFormat="1" ht="15.75" x14ac:dyDescent="0.25">
      <c r="A412" s="3">
        <v>1026</v>
      </c>
      <c r="B412" s="3">
        <v>410</v>
      </c>
      <c r="C412" s="27">
        <v>12</v>
      </c>
      <c r="D412" s="28" t="s">
        <v>20</v>
      </c>
      <c r="E412" s="27">
        <v>1983</v>
      </c>
      <c r="F412" s="14" t="s">
        <v>428</v>
      </c>
      <c r="G412" s="14" t="s">
        <v>222</v>
      </c>
      <c r="H412" s="14" t="s">
        <v>19</v>
      </c>
      <c r="I412" s="5" t="s">
        <v>27</v>
      </c>
      <c r="J412" s="37">
        <v>350</v>
      </c>
      <c r="K412" s="37">
        <v>450</v>
      </c>
      <c r="L412" s="37">
        <v>300</v>
      </c>
      <c r="M412" s="46" t="str">
        <f>HYPERLINK(Sheet3!D412, Sheet3!A412)</f>
        <v>View Lot #410</v>
      </c>
      <c r="N412" s="29"/>
    </row>
    <row r="413" spans="1:14" s="14" customFormat="1" ht="15.75" x14ac:dyDescent="0.25">
      <c r="A413" s="3">
        <v>1026</v>
      </c>
      <c r="B413" s="3">
        <v>411</v>
      </c>
      <c r="C413" s="27">
        <v>12</v>
      </c>
      <c r="D413" s="28" t="s">
        <v>20</v>
      </c>
      <c r="E413" s="27">
        <v>1983</v>
      </c>
      <c r="F413" s="14" t="s">
        <v>428</v>
      </c>
      <c r="G413" s="14" t="s">
        <v>222</v>
      </c>
      <c r="H413" s="14" t="s">
        <v>19</v>
      </c>
      <c r="I413" s="5" t="s">
        <v>27</v>
      </c>
      <c r="J413" s="37">
        <v>350</v>
      </c>
      <c r="K413" s="37">
        <v>450</v>
      </c>
      <c r="L413" s="37">
        <v>300</v>
      </c>
      <c r="M413" s="46" t="str">
        <f>HYPERLINK(Sheet3!D413, Sheet3!A413)</f>
        <v>View Lot #411</v>
      </c>
      <c r="N413" s="29"/>
    </row>
    <row r="414" spans="1:14" s="14" customFormat="1" ht="15.75" x14ac:dyDescent="0.25">
      <c r="A414" s="3">
        <v>1026</v>
      </c>
      <c r="B414" s="3">
        <v>412</v>
      </c>
      <c r="C414" s="27">
        <v>12</v>
      </c>
      <c r="D414" s="28" t="s">
        <v>20</v>
      </c>
      <c r="E414" s="27">
        <v>1984</v>
      </c>
      <c r="F414" s="14" t="s">
        <v>429</v>
      </c>
      <c r="G414" s="14" t="s">
        <v>222</v>
      </c>
      <c r="H414" s="14" t="s">
        <v>19</v>
      </c>
      <c r="I414" s="5" t="s">
        <v>27</v>
      </c>
      <c r="J414" s="37">
        <v>180</v>
      </c>
      <c r="K414" s="37">
        <v>240</v>
      </c>
      <c r="L414" s="37">
        <v>150</v>
      </c>
      <c r="M414" s="46" t="str">
        <f>HYPERLINK(Sheet3!D414, Sheet3!A414)</f>
        <v>View Lot #412</v>
      </c>
      <c r="N414" s="29"/>
    </row>
    <row r="415" spans="1:14" s="14" customFormat="1" ht="15.75" x14ac:dyDescent="0.25">
      <c r="A415" s="3">
        <v>1026</v>
      </c>
      <c r="B415" s="3">
        <v>413</v>
      </c>
      <c r="C415" s="27">
        <v>10</v>
      </c>
      <c r="D415" s="28" t="s">
        <v>20</v>
      </c>
      <c r="E415" s="27">
        <v>1990</v>
      </c>
      <c r="F415" s="14" t="s">
        <v>430</v>
      </c>
      <c r="G415" s="14" t="s">
        <v>431</v>
      </c>
      <c r="H415" s="14" t="s">
        <v>19</v>
      </c>
      <c r="I415" s="5" t="s">
        <v>27</v>
      </c>
      <c r="J415" s="37">
        <v>180</v>
      </c>
      <c r="K415" s="37">
        <v>220</v>
      </c>
      <c r="L415" s="37">
        <v>150</v>
      </c>
      <c r="M415" s="46" t="str">
        <f>HYPERLINK(Sheet3!D415, Sheet3!A415)</f>
        <v>View Lot #413</v>
      </c>
      <c r="N415" s="29"/>
    </row>
    <row r="416" spans="1:14" s="14" customFormat="1" ht="15.75" x14ac:dyDescent="0.25">
      <c r="A416" s="3">
        <v>1026</v>
      </c>
      <c r="B416" s="3">
        <v>414</v>
      </c>
      <c r="C416" s="27">
        <v>12</v>
      </c>
      <c r="D416" s="28" t="s">
        <v>33</v>
      </c>
      <c r="E416" s="27">
        <v>1994</v>
      </c>
      <c r="F416" s="14" t="s">
        <v>432</v>
      </c>
      <c r="G416" s="14" t="s">
        <v>431</v>
      </c>
      <c r="H416" s="14" t="s">
        <v>19</v>
      </c>
      <c r="I416" s="5" t="s">
        <v>27</v>
      </c>
      <c r="J416" s="37">
        <v>450</v>
      </c>
      <c r="K416" s="37">
        <v>600</v>
      </c>
      <c r="L416" s="37">
        <v>400</v>
      </c>
      <c r="M416" s="46" t="str">
        <f>HYPERLINK(Sheet3!D416, Sheet3!A416)</f>
        <v>View Lot #414</v>
      </c>
      <c r="N416" s="29"/>
    </row>
    <row r="417" spans="1:14" s="14" customFormat="1" ht="15.75" x14ac:dyDescent="0.25">
      <c r="A417" s="3">
        <v>1026</v>
      </c>
      <c r="B417" s="3">
        <v>415</v>
      </c>
      <c r="C417" s="27">
        <v>12</v>
      </c>
      <c r="D417" s="28" t="s">
        <v>20</v>
      </c>
      <c r="E417" s="27">
        <v>1996</v>
      </c>
      <c r="F417" s="14" t="s">
        <v>433</v>
      </c>
      <c r="G417" s="14" t="s">
        <v>431</v>
      </c>
      <c r="H417" s="14" t="s">
        <v>19</v>
      </c>
      <c r="I417" s="5" t="s">
        <v>27</v>
      </c>
      <c r="J417" s="37">
        <v>240</v>
      </c>
      <c r="K417" s="37">
        <v>300</v>
      </c>
      <c r="L417" s="37">
        <v>220</v>
      </c>
      <c r="M417" s="46" t="str">
        <f>HYPERLINK(Sheet3!D417, Sheet3!A417)</f>
        <v>View Lot #415</v>
      </c>
      <c r="N417" s="29"/>
    </row>
    <row r="418" spans="1:14" s="14" customFormat="1" ht="15.75" x14ac:dyDescent="0.25">
      <c r="A418" s="3">
        <v>1026</v>
      </c>
      <c r="B418" s="3">
        <v>416</v>
      </c>
      <c r="C418" s="27">
        <v>12</v>
      </c>
      <c r="D418" s="28" t="s">
        <v>20</v>
      </c>
      <c r="E418" s="27">
        <v>2001</v>
      </c>
      <c r="F418" s="14" t="s">
        <v>434</v>
      </c>
      <c r="G418" s="14" t="s">
        <v>435</v>
      </c>
      <c r="H418" s="14" t="s">
        <v>19</v>
      </c>
      <c r="I418" s="5" t="s">
        <v>27</v>
      </c>
      <c r="J418" s="37">
        <v>120</v>
      </c>
      <c r="K418" s="37">
        <v>160</v>
      </c>
      <c r="L418" s="37">
        <v>100</v>
      </c>
      <c r="M418" s="46" t="str">
        <f>HYPERLINK(Sheet3!D418, Sheet3!A418)</f>
        <v>View Lot #416</v>
      </c>
      <c r="N418" s="29"/>
    </row>
    <row r="419" spans="1:14" s="14" customFormat="1" ht="15.75" x14ac:dyDescent="0.25">
      <c r="A419" s="3">
        <v>1026</v>
      </c>
      <c r="B419" s="3">
        <v>417</v>
      </c>
      <c r="C419" s="27">
        <v>12</v>
      </c>
      <c r="D419" s="28" t="s">
        <v>20</v>
      </c>
      <c r="E419" s="27">
        <v>2001</v>
      </c>
      <c r="F419" s="14" t="s">
        <v>436</v>
      </c>
      <c r="G419" s="14" t="s">
        <v>431</v>
      </c>
      <c r="H419" s="14" t="s">
        <v>19</v>
      </c>
      <c r="I419" s="5" t="s">
        <v>27</v>
      </c>
      <c r="J419" s="37">
        <v>150</v>
      </c>
      <c r="K419" s="37">
        <v>200</v>
      </c>
      <c r="L419" s="37">
        <v>120</v>
      </c>
      <c r="M419" s="46" t="str">
        <f>HYPERLINK(Sheet3!D419, Sheet3!A419)</f>
        <v>View Lot #417</v>
      </c>
      <c r="N419" s="29"/>
    </row>
    <row r="420" spans="1:14" s="14" customFormat="1" ht="15.75" x14ac:dyDescent="0.25">
      <c r="A420" s="3">
        <v>1026</v>
      </c>
      <c r="B420" s="3">
        <v>418</v>
      </c>
      <c r="C420" s="27">
        <v>2</v>
      </c>
      <c r="D420" s="28" t="s">
        <v>20</v>
      </c>
      <c r="E420" s="27">
        <v>1965</v>
      </c>
      <c r="F420" s="14" t="s">
        <v>437</v>
      </c>
      <c r="G420" s="14" t="s">
        <v>12</v>
      </c>
      <c r="H420" s="14" t="s">
        <v>19</v>
      </c>
      <c r="I420" s="5" t="s">
        <v>27</v>
      </c>
      <c r="J420" s="37">
        <v>1000</v>
      </c>
      <c r="K420" s="37">
        <v>1300</v>
      </c>
      <c r="L420" s="37">
        <v>900</v>
      </c>
      <c r="M420" s="46" t="str">
        <f>HYPERLINK(Sheet3!D420, Sheet3!A420)</f>
        <v>View Lot #418</v>
      </c>
      <c r="N420" s="29"/>
    </row>
    <row r="421" spans="1:14" s="14" customFormat="1" ht="15.75" x14ac:dyDescent="0.25">
      <c r="A421" s="3">
        <v>1026</v>
      </c>
      <c r="B421" s="3">
        <v>419</v>
      </c>
      <c r="C421" s="27">
        <v>2</v>
      </c>
      <c r="D421" s="28" t="s">
        <v>20</v>
      </c>
      <c r="E421" s="27">
        <v>1982</v>
      </c>
      <c r="F421" s="14" t="s">
        <v>438</v>
      </c>
      <c r="G421" s="14" t="s">
        <v>12</v>
      </c>
      <c r="H421" s="14" t="s">
        <v>19</v>
      </c>
      <c r="I421" s="5" t="s">
        <v>27</v>
      </c>
      <c r="J421" s="37">
        <v>200</v>
      </c>
      <c r="K421" s="37">
        <v>300</v>
      </c>
      <c r="L421" s="37">
        <v>150</v>
      </c>
      <c r="M421" s="46" t="str">
        <f>HYPERLINK(Sheet3!D421, Sheet3!A421)</f>
        <v>View Lot #419</v>
      </c>
      <c r="N421" s="29"/>
    </row>
    <row r="422" spans="1:14" s="14" customFormat="1" ht="15.75" x14ac:dyDescent="0.25">
      <c r="A422" s="3">
        <v>1026</v>
      </c>
      <c r="B422" s="3">
        <v>420</v>
      </c>
      <c r="C422" s="27">
        <v>12</v>
      </c>
      <c r="D422" s="28" t="s">
        <v>20</v>
      </c>
      <c r="E422" s="27">
        <v>2000</v>
      </c>
      <c r="F422" s="14" t="s">
        <v>439</v>
      </c>
      <c r="G422" s="14" t="s">
        <v>17</v>
      </c>
      <c r="H422" s="14" t="s">
        <v>19</v>
      </c>
      <c r="I422" s="5" t="s">
        <v>27</v>
      </c>
      <c r="J422" s="37">
        <v>500</v>
      </c>
      <c r="K422" s="37">
        <v>600</v>
      </c>
      <c r="L422" s="37">
        <v>480</v>
      </c>
      <c r="M422" s="46" t="str">
        <f>HYPERLINK(Sheet3!D422, Sheet3!A422)</f>
        <v>View Lot #420</v>
      </c>
      <c r="N422" s="29"/>
    </row>
    <row r="423" spans="1:14" s="14" customFormat="1" ht="15.75" x14ac:dyDescent="0.25">
      <c r="A423" s="3">
        <v>1026</v>
      </c>
      <c r="B423" s="3">
        <v>421</v>
      </c>
      <c r="C423" s="27">
        <v>12</v>
      </c>
      <c r="D423" s="28" t="s">
        <v>30</v>
      </c>
      <c r="E423" s="27">
        <v>1990</v>
      </c>
      <c r="F423" s="14" t="s">
        <v>440</v>
      </c>
      <c r="G423" s="14" t="s">
        <v>441</v>
      </c>
      <c r="H423" s="14" t="s">
        <v>19</v>
      </c>
      <c r="I423" s="5" t="s">
        <v>27</v>
      </c>
      <c r="J423" s="37">
        <v>240</v>
      </c>
      <c r="K423" s="37">
        <v>300</v>
      </c>
      <c r="L423" s="37">
        <v>200</v>
      </c>
      <c r="M423" s="46" t="str">
        <f>HYPERLINK(Sheet3!D423, Sheet3!A423)</f>
        <v>View Lot #421</v>
      </c>
      <c r="N423" s="29"/>
    </row>
    <row r="424" spans="1:14" s="14" customFormat="1" ht="15.75" x14ac:dyDescent="0.25">
      <c r="A424" s="3">
        <v>1026</v>
      </c>
      <c r="B424" s="3">
        <v>422</v>
      </c>
      <c r="C424" s="27">
        <v>12</v>
      </c>
      <c r="D424" s="28" t="s">
        <v>20</v>
      </c>
      <c r="E424" s="27" t="s">
        <v>32</v>
      </c>
      <c r="F424" s="14" t="s">
        <v>87</v>
      </c>
      <c r="H424" s="14" t="s">
        <v>19</v>
      </c>
      <c r="I424" s="5" t="s">
        <v>27</v>
      </c>
      <c r="J424" s="37">
        <v>220</v>
      </c>
      <c r="K424" s="37">
        <v>300</v>
      </c>
      <c r="L424" s="37">
        <v>200</v>
      </c>
      <c r="M424" s="46" t="str">
        <f>HYPERLINK(Sheet3!D424, Sheet3!A424)</f>
        <v>View Lot #422</v>
      </c>
      <c r="N424" s="29"/>
    </row>
    <row r="425" spans="1:14" s="14" customFormat="1" ht="15.75" x14ac:dyDescent="0.25">
      <c r="A425" s="3">
        <v>1026</v>
      </c>
      <c r="B425" s="3">
        <v>423</v>
      </c>
      <c r="C425" s="27">
        <v>7</v>
      </c>
      <c r="D425" s="28" t="s">
        <v>20</v>
      </c>
      <c r="E425" s="27" t="s">
        <v>32</v>
      </c>
      <c r="F425" s="14" t="s">
        <v>87</v>
      </c>
      <c r="H425" s="14" t="s">
        <v>19</v>
      </c>
      <c r="I425" s="5" t="s">
        <v>27</v>
      </c>
      <c r="J425" s="37">
        <v>280</v>
      </c>
      <c r="K425" s="37">
        <v>350</v>
      </c>
      <c r="L425" s="37">
        <v>260</v>
      </c>
      <c r="M425" s="46" t="str">
        <f>HYPERLINK(Sheet3!D425, Sheet3!A425)</f>
        <v>View Lot #423</v>
      </c>
      <c r="N425" s="29"/>
    </row>
    <row r="426" spans="1:14" s="14" customFormat="1" ht="15.75" x14ac:dyDescent="0.25">
      <c r="A426" s="3">
        <v>1026</v>
      </c>
      <c r="B426" s="3">
        <v>424</v>
      </c>
      <c r="C426" s="27">
        <v>12</v>
      </c>
      <c r="D426" s="28" t="s">
        <v>20</v>
      </c>
      <c r="E426" s="27">
        <v>1982</v>
      </c>
      <c r="F426" s="14" t="s">
        <v>442</v>
      </c>
      <c r="G426" s="14" t="s">
        <v>140</v>
      </c>
      <c r="H426" s="14" t="s">
        <v>19</v>
      </c>
      <c r="I426" s="5" t="s">
        <v>27</v>
      </c>
      <c r="J426" s="37">
        <v>6000</v>
      </c>
      <c r="K426" s="37">
        <v>8000</v>
      </c>
      <c r="L426" s="37">
        <v>5000</v>
      </c>
      <c r="M426" s="46" t="str">
        <f>HYPERLINK(Sheet3!D426, Sheet3!A426)</f>
        <v>View Lot #424</v>
      </c>
      <c r="N426" s="29"/>
    </row>
    <row r="427" spans="1:14" s="14" customFormat="1" ht="15.75" x14ac:dyDescent="0.25">
      <c r="A427" s="3">
        <v>1026</v>
      </c>
      <c r="B427" s="3">
        <v>425</v>
      </c>
      <c r="C427" s="27">
        <v>3</v>
      </c>
      <c r="D427" s="28" t="s">
        <v>20</v>
      </c>
      <c r="E427" s="27">
        <v>1982</v>
      </c>
      <c r="F427" s="14" t="s">
        <v>442</v>
      </c>
      <c r="G427" s="14" t="s">
        <v>140</v>
      </c>
      <c r="H427" s="14" t="s">
        <v>19</v>
      </c>
      <c r="I427" s="5" t="s">
        <v>27</v>
      </c>
      <c r="J427" s="37">
        <v>1200</v>
      </c>
      <c r="K427" s="37">
        <v>1400</v>
      </c>
      <c r="L427" s="37">
        <v>1000</v>
      </c>
      <c r="M427" s="46" t="str">
        <f>HYPERLINK(Sheet3!D427, Sheet3!A427)</f>
        <v>View Lot #425</v>
      </c>
      <c r="N427" s="29"/>
    </row>
    <row r="428" spans="1:14" s="14" customFormat="1" ht="15.75" x14ac:dyDescent="0.25">
      <c r="A428" s="3">
        <v>1026</v>
      </c>
      <c r="B428" s="3">
        <v>426</v>
      </c>
      <c r="C428" s="27">
        <v>3</v>
      </c>
      <c r="D428" s="28" t="s">
        <v>20</v>
      </c>
      <c r="E428" s="27" t="s">
        <v>32</v>
      </c>
      <c r="F428" s="14" t="s">
        <v>87</v>
      </c>
      <c r="H428" s="14" t="s">
        <v>19</v>
      </c>
      <c r="I428" s="5" t="s">
        <v>27</v>
      </c>
      <c r="J428" s="37">
        <v>320</v>
      </c>
      <c r="K428" s="37">
        <v>420</v>
      </c>
      <c r="L428" s="37">
        <v>280</v>
      </c>
      <c r="M428" s="46" t="str">
        <f>HYPERLINK(Sheet3!D428, Sheet3!A428)</f>
        <v>View Lot #426</v>
      </c>
      <c r="N428" s="29"/>
    </row>
    <row r="429" spans="1:14" s="14" customFormat="1" ht="15.75" x14ac:dyDescent="0.25">
      <c r="A429" s="3">
        <v>1026</v>
      </c>
      <c r="B429" s="3">
        <v>427</v>
      </c>
      <c r="C429" s="27">
        <v>3</v>
      </c>
      <c r="D429" s="28" t="s">
        <v>20</v>
      </c>
      <c r="E429" s="27">
        <v>1983</v>
      </c>
      <c r="F429" s="14" t="s">
        <v>443</v>
      </c>
      <c r="G429" s="14" t="s">
        <v>444</v>
      </c>
      <c r="H429" s="14" t="s">
        <v>19</v>
      </c>
      <c r="I429" s="5" t="s">
        <v>27</v>
      </c>
      <c r="J429" s="37">
        <v>180</v>
      </c>
      <c r="K429" s="37">
        <v>240</v>
      </c>
      <c r="L429" s="37">
        <v>150</v>
      </c>
      <c r="M429" s="46" t="str">
        <f>HYPERLINK(Sheet3!D429, Sheet3!A429)</f>
        <v>View Lot #427</v>
      </c>
      <c r="N429" s="29"/>
    </row>
    <row r="430" spans="1:14" s="14" customFormat="1" ht="15.75" x14ac:dyDescent="0.25">
      <c r="A430" s="3">
        <v>1026</v>
      </c>
      <c r="B430" s="3">
        <v>428</v>
      </c>
      <c r="C430" s="27">
        <v>7</v>
      </c>
      <c r="D430" s="28" t="s">
        <v>20</v>
      </c>
      <c r="E430" s="27">
        <v>1986</v>
      </c>
      <c r="F430" s="14" t="s">
        <v>445</v>
      </c>
      <c r="G430" s="14" t="s">
        <v>13</v>
      </c>
      <c r="H430" s="14" t="s">
        <v>19</v>
      </c>
      <c r="I430" s="5" t="s">
        <v>27</v>
      </c>
      <c r="J430" s="37">
        <v>380</v>
      </c>
      <c r="K430" s="37">
        <v>550</v>
      </c>
      <c r="L430" s="37">
        <v>350</v>
      </c>
      <c r="M430" s="46" t="str">
        <f>HYPERLINK(Sheet3!D430, Sheet3!A430)</f>
        <v>View Lot #428</v>
      </c>
      <c r="N430" s="29"/>
    </row>
    <row r="431" spans="1:14" s="14" customFormat="1" ht="15.75" x14ac:dyDescent="0.25">
      <c r="A431" s="3">
        <v>1026</v>
      </c>
      <c r="B431" s="3">
        <v>429</v>
      </c>
      <c r="C431" s="27">
        <v>7</v>
      </c>
      <c r="D431" s="28" t="s">
        <v>20</v>
      </c>
      <c r="E431" s="27">
        <v>1986</v>
      </c>
      <c r="F431" s="14" t="s">
        <v>446</v>
      </c>
      <c r="G431" s="14" t="s">
        <v>8</v>
      </c>
      <c r="H431" s="14" t="s">
        <v>19</v>
      </c>
      <c r="I431" s="5" t="s">
        <v>27</v>
      </c>
      <c r="J431" s="37">
        <v>500</v>
      </c>
      <c r="K431" s="37">
        <v>600</v>
      </c>
      <c r="L431" s="37">
        <v>450</v>
      </c>
      <c r="M431" s="46" t="str">
        <f>HYPERLINK(Sheet3!D431, Sheet3!A431)</f>
        <v>View Lot #429</v>
      </c>
      <c r="N431" s="29"/>
    </row>
    <row r="432" spans="1:14" s="14" customFormat="1" ht="15.75" x14ac:dyDescent="0.25">
      <c r="A432" s="3">
        <v>1026</v>
      </c>
      <c r="B432" s="3">
        <v>430</v>
      </c>
      <c r="C432" s="27">
        <v>8</v>
      </c>
      <c r="D432" s="28" t="s">
        <v>20</v>
      </c>
      <c r="E432" s="27" t="s">
        <v>32</v>
      </c>
      <c r="F432" s="14" t="s">
        <v>87</v>
      </c>
      <c r="H432" s="14" t="s">
        <v>19</v>
      </c>
      <c r="I432" s="5" t="s">
        <v>27</v>
      </c>
      <c r="J432" s="37">
        <v>200</v>
      </c>
      <c r="K432" s="37">
        <v>280</v>
      </c>
      <c r="L432" s="37">
        <v>180</v>
      </c>
      <c r="M432" s="46" t="str">
        <f>HYPERLINK(Sheet3!D432, Sheet3!A432)</f>
        <v>View Lot #430</v>
      </c>
      <c r="N432" s="29"/>
    </row>
    <row r="433" spans="1:14" s="14" customFormat="1" ht="15.75" x14ac:dyDescent="0.25">
      <c r="A433" s="3">
        <v>1026</v>
      </c>
      <c r="B433" s="3">
        <v>431</v>
      </c>
      <c r="C433" s="27">
        <v>6</v>
      </c>
      <c r="D433" s="28" t="s">
        <v>20</v>
      </c>
      <c r="E433" s="27">
        <v>1992</v>
      </c>
      <c r="F433" s="14" t="s">
        <v>447</v>
      </c>
      <c r="G433" s="14" t="s">
        <v>448</v>
      </c>
      <c r="H433" s="14" t="s">
        <v>19</v>
      </c>
      <c r="I433" s="5" t="s">
        <v>27</v>
      </c>
      <c r="J433" s="37">
        <v>120</v>
      </c>
      <c r="K433" s="37">
        <v>160</v>
      </c>
      <c r="L433" s="37">
        <v>100</v>
      </c>
      <c r="M433" s="46" t="str">
        <f>HYPERLINK(Sheet3!D433, Sheet3!A433)</f>
        <v>View Lot #431</v>
      </c>
      <c r="N433" s="29"/>
    </row>
    <row r="434" spans="1:14" s="14" customFormat="1" ht="15.75" x14ac:dyDescent="0.25">
      <c r="A434" s="3">
        <v>1026</v>
      </c>
      <c r="B434" s="3">
        <v>432</v>
      </c>
      <c r="C434" s="27">
        <v>12</v>
      </c>
      <c r="D434" s="28" t="s">
        <v>20</v>
      </c>
      <c r="E434" s="27" t="s">
        <v>32</v>
      </c>
      <c r="F434" s="14" t="s">
        <v>87</v>
      </c>
      <c r="H434" s="14" t="s">
        <v>19</v>
      </c>
      <c r="I434" s="5" t="s">
        <v>27</v>
      </c>
      <c r="J434" s="37">
        <v>130</v>
      </c>
      <c r="K434" s="37">
        <v>180</v>
      </c>
      <c r="L434" s="37">
        <v>110</v>
      </c>
      <c r="M434" s="46" t="str">
        <f>HYPERLINK(Sheet3!D434, Sheet3!A434)</f>
        <v>View Lot #432</v>
      </c>
      <c r="N434" s="29"/>
    </row>
    <row r="435" spans="1:14" s="14" customFormat="1" ht="15.75" x14ac:dyDescent="0.25">
      <c r="A435" s="3">
        <v>1026</v>
      </c>
      <c r="B435" s="3">
        <v>433</v>
      </c>
      <c r="C435" s="27">
        <v>6</v>
      </c>
      <c r="D435" s="28" t="s">
        <v>20</v>
      </c>
      <c r="E435" s="27">
        <v>1993</v>
      </c>
      <c r="F435" s="14" t="s">
        <v>449</v>
      </c>
      <c r="G435" s="14" t="s">
        <v>8</v>
      </c>
      <c r="H435" s="14" t="s">
        <v>19</v>
      </c>
      <c r="I435" s="5" t="s">
        <v>27</v>
      </c>
      <c r="J435" s="37">
        <v>150</v>
      </c>
      <c r="K435" s="37">
        <v>180</v>
      </c>
      <c r="L435" s="37">
        <v>130</v>
      </c>
      <c r="M435" s="46" t="str">
        <f>HYPERLINK(Sheet3!D435, Sheet3!A435)</f>
        <v>View Lot #433</v>
      </c>
      <c r="N435" s="29"/>
    </row>
    <row r="436" spans="1:14" s="14" customFormat="1" ht="15.75" x14ac:dyDescent="0.25">
      <c r="A436" s="3">
        <v>1026</v>
      </c>
      <c r="B436" s="3">
        <v>434</v>
      </c>
      <c r="C436" s="27">
        <v>1</v>
      </c>
      <c r="D436" s="28" t="s">
        <v>20</v>
      </c>
      <c r="E436" s="27">
        <v>1996</v>
      </c>
      <c r="F436" s="14" t="s">
        <v>450</v>
      </c>
      <c r="G436" s="14" t="s">
        <v>15</v>
      </c>
      <c r="H436" s="14" t="s">
        <v>19</v>
      </c>
      <c r="I436" s="5" t="s">
        <v>27</v>
      </c>
      <c r="J436" s="37">
        <v>400</v>
      </c>
      <c r="K436" s="37">
        <v>500</v>
      </c>
      <c r="L436" s="37">
        <v>350</v>
      </c>
      <c r="M436" s="46" t="str">
        <f>HYPERLINK(Sheet3!D436, Sheet3!A436)</f>
        <v>View Lot #434</v>
      </c>
      <c r="N436" s="29"/>
    </row>
    <row r="437" spans="1:14" s="14" customFormat="1" ht="15.75" x14ac:dyDescent="0.25">
      <c r="A437" s="3">
        <v>1026</v>
      </c>
      <c r="B437" s="3">
        <v>435</v>
      </c>
      <c r="C437" s="27">
        <v>1</v>
      </c>
      <c r="D437" s="28" t="s">
        <v>20</v>
      </c>
      <c r="E437" s="27">
        <v>1999</v>
      </c>
      <c r="F437" s="14" t="s">
        <v>451</v>
      </c>
      <c r="G437" s="14" t="s">
        <v>8</v>
      </c>
      <c r="H437" s="14" t="s">
        <v>19</v>
      </c>
      <c r="I437" s="5" t="s">
        <v>27</v>
      </c>
      <c r="J437" s="37">
        <v>900</v>
      </c>
      <c r="K437" s="37">
        <v>1100</v>
      </c>
      <c r="L437" s="37">
        <v>800</v>
      </c>
      <c r="M437" s="46" t="str">
        <f>HYPERLINK(Sheet3!D437, Sheet3!A437)</f>
        <v>View Lot #435</v>
      </c>
      <c r="N437" s="29"/>
    </row>
    <row r="438" spans="1:14" s="14" customFormat="1" ht="15.75" x14ac:dyDescent="0.25">
      <c r="A438" s="3">
        <v>1026</v>
      </c>
      <c r="B438" s="3">
        <v>436</v>
      </c>
      <c r="C438" s="27">
        <v>3</v>
      </c>
      <c r="D438" s="28" t="s">
        <v>20</v>
      </c>
      <c r="E438" s="27">
        <v>2000</v>
      </c>
      <c r="F438" s="14" t="s">
        <v>240</v>
      </c>
      <c r="G438" s="14" t="s">
        <v>171</v>
      </c>
      <c r="H438" s="14" t="s">
        <v>19</v>
      </c>
      <c r="I438" s="5" t="s">
        <v>27</v>
      </c>
      <c r="J438" s="37">
        <v>240</v>
      </c>
      <c r="K438" s="37">
        <v>300</v>
      </c>
      <c r="L438" s="37">
        <v>200</v>
      </c>
      <c r="M438" s="46" t="str">
        <f>HYPERLINK(Sheet3!D438, Sheet3!A438)</f>
        <v>View Lot #436</v>
      </c>
      <c r="N438" s="29"/>
    </row>
    <row r="439" spans="1:14" s="14" customFormat="1" ht="15.75" x14ac:dyDescent="0.25">
      <c r="A439" s="3">
        <v>1026</v>
      </c>
      <c r="B439" s="3">
        <v>437</v>
      </c>
      <c r="C439" s="27">
        <v>3</v>
      </c>
      <c r="D439" s="28" t="s">
        <v>20</v>
      </c>
      <c r="E439" s="27">
        <v>2000</v>
      </c>
      <c r="F439" s="14" t="s">
        <v>452</v>
      </c>
      <c r="G439" s="14" t="s">
        <v>8</v>
      </c>
      <c r="H439" s="14" t="s">
        <v>19</v>
      </c>
      <c r="I439" s="5" t="s">
        <v>27</v>
      </c>
      <c r="J439" s="37">
        <v>330</v>
      </c>
      <c r="K439" s="37">
        <v>420</v>
      </c>
      <c r="L439" s="37">
        <v>300</v>
      </c>
      <c r="M439" s="46" t="str">
        <f>HYPERLINK(Sheet3!D439, Sheet3!A439)</f>
        <v>View Lot #437</v>
      </c>
      <c r="N439" s="29"/>
    </row>
    <row r="440" spans="1:14" s="14" customFormat="1" ht="15.75" x14ac:dyDescent="0.25">
      <c r="A440" s="3">
        <v>1026</v>
      </c>
      <c r="B440" s="3">
        <v>438</v>
      </c>
      <c r="C440" s="27">
        <v>4</v>
      </c>
      <c r="D440" s="28" t="s">
        <v>20</v>
      </c>
      <c r="E440" s="27">
        <v>2003</v>
      </c>
      <c r="F440" s="14" t="s">
        <v>453</v>
      </c>
      <c r="G440" s="14" t="s">
        <v>171</v>
      </c>
      <c r="H440" s="14" t="s">
        <v>19</v>
      </c>
      <c r="I440" s="5" t="s">
        <v>27</v>
      </c>
      <c r="J440" s="37">
        <v>320</v>
      </c>
      <c r="K440" s="37">
        <v>400</v>
      </c>
      <c r="L440" s="37">
        <v>300</v>
      </c>
      <c r="M440" s="46" t="str">
        <f>HYPERLINK(Sheet3!D440, Sheet3!A440)</f>
        <v>View Lot #438</v>
      </c>
      <c r="N440" s="29"/>
    </row>
    <row r="441" spans="1:14" s="14" customFormat="1" ht="15.75" x14ac:dyDescent="0.25">
      <c r="A441" s="3">
        <v>1026</v>
      </c>
      <c r="B441" s="3">
        <v>439</v>
      </c>
      <c r="C441" s="27">
        <v>4</v>
      </c>
      <c r="D441" s="28" t="s">
        <v>20</v>
      </c>
      <c r="E441" s="27">
        <v>2001</v>
      </c>
      <c r="F441" s="14" t="s">
        <v>454</v>
      </c>
      <c r="G441" s="14" t="s">
        <v>41</v>
      </c>
      <c r="H441" s="14" t="s">
        <v>19</v>
      </c>
      <c r="I441" s="5" t="s">
        <v>27</v>
      </c>
      <c r="J441" s="37">
        <v>1000</v>
      </c>
      <c r="K441" s="37">
        <v>1200</v>
      </c>
      <c r="L441" s="37">
        <v>900</v>
      </c>
      <c r="M441" s="46" t="str">
        <f>HYPERLINK(Sheet3!D441, Sheet3!A441)</f>
        <v>View Lot #439</v>
      </c>
      <c r="N441" s="29"/>
    </row>
    <row r="442" spans="1:14" s="14" customFormat="1" ht="15.75" x14ac:dyDescent="0.25">
      <c r="A442" s="3">
        <v>1026</v>
      </c>
      <c r="B442" s="3">
        <v>440</v>
      </c>
      <c r="C442" s="27">
        <v>6</v>
      </c>
      <c r="D442" s="28" t="s">
        <v>20</v>
      </c>
      <c r="E442" s="27">
        <v>2000</v>
      </c>
      <c r="F442" s="14" t="s">
        <v>455</v>
      </c>
      <c r="G442" s="14" t="s">
        <v>12</v>
      </c>
      <c r="H442" s="14" t="s">
        <v>19</v>
      </c>
      <c r="I442" s="5" t="s">
        <v>27</v>
      </c>
      <c r="J442" s="37">
        <v>2200</v>
      </c>
      <c r="K442" s="37">
        <v>3000</v>
      </c>
      <c r="L442" s="37">
        <v>2000</v>
      </c>
      <c r="M442" s="46" t="str">
        <f>HYPERLINK(Sheet3!D442, Sheet3!A442)</f>
        <v>View Lot #440</v>
      </c>
      <c r="N442" s="29"/>
    </row>
    <row r="443" spans="1:14" s="14" customFormat="1" ht="15.75" x14ac:dyDescent="0.25">
      <c r="A443" s="3">
        <v>1026</v>
      </c>
      <c r="B443" s="3">
        <v>441</v>
      </c>
      <c r="C443" s="27">
        <v>3</v>
      </c>
      <c r="D443" s="28" t="s">
        <v>20</v>
      </c>
      <c r="E443" s="27">
        <v>1999</v>
      </c>
      <c r="F443" s="14" t="s">
        <v>456</v>
      </c>
      <c r="G443" s="14" t="s">
        <v>14</v>
      </c>
      <c r="H443" s="14" t="s">
        <v>19</v>
      </c>
      <c r="I443" s="5" t="s">
        <v>27</v>
      </c>
      <c r="J443" s="37">
        <v>450</v>
      </c>
      <c r="K443" s="37">
        <v>600</v>
      </c>
      <c r="L443" s="37">
        <v>400</v>
      </c>
      <c r="M443" s="46" t="str">
        <f>HYPERLINK(Sheet3!D443, Sheet3!A443)</f>
        <v>View Lot #441</v>
      </c>
      <c r="N443" s="29"/>
    </row>
    <row r="444" spans="1:14" s="14" customFormat="1" ht="15.75" x14ac:dyDescent="0.25">
      <c r="A444" s="3">
        <v>1026</v>
      </c>
      <c r="B444" s="3">
        <v>442</v>
      </c>
      <c r="C444" s="27">
        <v>8</v>
      </c>
      <c r="D444" s="28" t="s">
        <v>20</v>
      </c>
      <c r="E444" s="27">
        <v>2007</v>
      </c>
      <c r="F444" s="14" t="s">
        <v>457</v>
      </c>
      <c r="G444" s="14" t="s">
        <v>458</v>
      </c>
      <c r="H444" s="14" t="s">
        <v>19</v>
      </c>
      <c r="I444" s="5" t="s">
        <v>27</v>
      </c>
      <c r="J444" s="37">
        <v>320</v>
      </c>
      <c r="K444" s="37">
        <v>400</v>
      </c>
      <c r="L444" s="37">
        <v>280</v>
      </c>
      <c r="M444" s="46" t="str">
        <f>HYPERLINK(Sheet3!D444, Sheet3!A444)</f>
        <v>View Lot #442</v>
      </c>
      <c r="N444" s="29"/>
    </row>
    <row r="445" spans="1:14" s="14" customFormat="1" ht="15.75" x14ac:dyDescent="0.25">
      <c r="A445" s="3">
        <v>1026</v>
      </c>
      <c r="B445" s="3">
        <v>443</v>
      </c>
      <c r="C445" s="27">
        <v>3</v>
      </c>
      <c r="D445" s="28" t="s">
        <v>20</v>
      </c>
      <c r="E445" s="27">
        <v>1990</v>
      </c>
      <c r="F445" s="14" t="s">
        <v>459</v>
      </c>
      <c r="G445" s="14" t="s">
        <v>460</v>
      </c>
      <c r="H445" s="14" t="s">
        <v>21</v>
      </c>
      <c r="I445" s="5" t="s">
        <v>27</v>
      </c>
      <c r="J445" s="37">
        <v>120</v>
      </c>
      <c r="K445" s="37">
        <v>150</v>
      </c>
      <c r="L445" s="37">
        <v>100</v>
      </c>
      <c r="M445" s="46" t="str">
        <f>HYPERLINK(Sheet3!D445, Sheet3!A445)</f>
        <v>View Lot #443</v>
      </c>
      <c r="N445" s="29"/>
    </row>
    <row r="446" spans="1:14" s="14" customFormat="1" ht="15.75" x14ac:dyDescent="0.25">
      <c r="A446" s="3">
        <v>1026</v>
      </c>
      <c r="B446" s="3">
        <v>444</v>
      </c>
      <c r="C446" s="27">
        <v>5</v>
      </c>
      <c r="D446" s="28" t="s">
        <v>20</v>
      </c>
      <c r="E446" s="27">
        <v>1997</v>
      </c>
      <c r="F446" s="14" t="s">
        <v>461</v>
      </c>
      <c r="G446" s="14" t="s">
        <v>462</v>
      </c>
      <c r="H446" s="14" t="s">
        <v>19</v>
      </c>
      <c r="I446" s="5" t="s">
        <v>27</v>
      </c>
      <c r="J446" s="37">
        <v>650</v>
      </c>
      <c r="K446" s="37">
        <v>800</v>
      </c>
      <c r="L446" s="37">
        <v>600</v>
      </c>
      <c r="M446" s="46" t="str">
        <f>HYPERLINK(Sheet3!D446, Sheet3!A446)</f>
        <v>View Lot #444</v>
      </c>
      <c r="N446" s="29"/>
    </row>
    <row r="447" spans="1:14" s="14" customFormat="1" ht="15.75" x14ac:dyDescent="0.25">
      <c r="A447" s="3">
        <v>1026</v>
      </c>
      <c r="B447" s="3">
        <v>445</v>
      </c>
      <c r="C447" s="27">
        <v>9</v>
      </c>
      <c r="D447" s="28" t="s">
        <v>20</v>
      </c>
      <c r="E447" s="27">
        <v>1990</v>
      </c>
      <c r="F447" s="14" t="s">
        <v>412</v>
      </c>
      <c r="G447" s="14" t="s">
        <v>41</v>
      </c>
      <c r="H447" s="14" t="s">
        <v>19</v>
      </c>
      <c r="I447" s="5" t="s">
        <v>27</v>
      </c>
      <c r="J447" s="37">
        <v>1800</v>
      </c>
      <c r="K447" s="37">
        <v>2200</v>
      </c>
      <c r="L447" s="37">
        <v>1600</v>
      </c>
      <c r="M447" s="46" t="str">
        <f>HYPERLINK(Sheet3!D447, Sheet3!A447)</f>
        <v>View Lot #445</v>
      </c>
      <c r="N447" s="29"/>
    </row>
    <row r="448" spans="1:14" s="14" customFormat="1" ht="15.75" x14ac:dyDescent="0.25">
      <c r="A448" s="3">
        <v>1026</v>
      </c>
      <c r="B448" s="3">
        <v>446</v>
      </c>
      <c r="C448" s="27">
        <v>12</v>
      </c>
      <c r="D448" s="28" t="s">
        <v>20</v>
      </c>
      <c r="E448" s="27">
        <v>2007</v>
      </c>
      <c r="F448" s="14" t="s">
        <v>463</v>
      </c>
      <c r="G448" s="14" t="s">
        <v>464</v>
      </c>
      <c r="H448" s="14" t="s">
        <v>19</v>
      </c>
      <c r="I448" s="5" t="s">
        <v>27</v>
      </c>
      <c r="J448" s="37">
        <v>260</v>
      </c>
      <c r="K448" s="37">
        <v>350</v>
      </c>
      <c r="L448" s="37">
        <v>240</v>
      </c>
      <c r="M448" s="46" t="str">
        <f>HYPERLINK(Sheet3!D448, Sheet3!A448)</f>
        <v>View Lot #446</v>
      </c>
      <c r="N448" s="29"/>
    </row>
    <row r="449" spans="1:14" s="14" customFormat="1" ht="15.75" x14ac:dyDescent="0.25">
      <c r="A449" s="3">
        <v>1026</v>
      </c>
      <c r="B449" s="3">
        <v>447</v>
      </c>
      <c r="C449" s="27">
        <v>1</v>
      </c>
      <c r="D449" s="28" t="s">
        <v>20</v>
      </c>
      <c r="E449" s="27">
        <v>1979</v>
      </c>
      <c r="F449" s="14" t="s">
        <v>465</v>
      </c>
      <c r="G449" s="14" t="s">
        <v>12</v>
      </c>
      <c r="H449" s="14" t="s">
        <v>19</v>
      </c>
      <c r="I449" s="5" t="s">
        <v>27</v>
      </c>
      <c r="J449" s="37">
        <v>1000</v>
      </c>
      <c r="K449" s="37">
        <v>1400</v>
      </c>
      <c r="L449" s="37">
        <v>900</v>
      </c>
      <c r="M449" s="46" t="str">
        <f>HYPERLINK(Sheet3!D449, Sheet3!A449)</f>
        <v>View Lot #447</v>
      </c>
      <c r="N449" s="29"/>
    </row>
    <row r="450" spans="1:14" s="14" customFormat="1" ht="15.75" x14ac:dyDescent="0.25">
      <c r="A450" s="3">
        <v>1026</v>
      </c>
      <c r="B450" s="3">
        <v>448</v>
      </c>
      <c r="C450" s="27">
        <v>12</v>
      </c>
      <c r="D450" s="28" t="s">
        <v>20</v>
      </c>
      <c r="E450" s="27">
        <v>1972</v>
      </c>
      <c r="F450" s="14" t="s">
        <v>466</v>
      </c>
      <c r="G450" s="14" t="s">
        <v>389</v>
      </c>
      <c r="H450" s="14" t="s">
        <v>19</v>
      </c>
      <c r="I450" s="5" t="s">
        <v>27</v>
      </c>
      <c r="J450" s="37">
        <v>200</v>
      </c>
      <c r="K450" s="37">
        <v>260</v>
      </c>
      <c r="L450" s="37">
        <v>50</v>
      </c>
      <c r="M450" s="46" t="str">
        <f>HYPERLINK(Sheet3!D450, Sheet3!A450)</f>
        <v>View Lot #448</v>
      </c>
      <c r="N450" s="29"/>
    </row>
    <row r="451" spans="1:14" s="14" customFormat="1" ht="15.75" x14ac:dyDescent="0.25">
      <c r="A451" s="3">
        <v>1026</v>
      </c>
      <c r="B451" s="3">
        <v>449</v>
      </c>
      <c r="C451" s="27">
        <v>15</v>
      </c>
      <c r="D451" s="28" t="s">
        <v>20</v>
      </c>
      <c r="E451" s="27">
        <v>1972</v>
      </c>
      <c r="F451" s="14" t="s">
        <v>467</v>
      </c>
      <c r="G451" s="14" t="s">
        <v>339</v>
      </c>
      <c r="H451" s="14" t="s">
        <v>19</v>
      </c>
      <c r="I451" s="5" t="s">
        <v>27</v>
      </c>
      <c r="J451" s="37">
        <v>100</v>
      </c>
      <c r="K451" s="37">
        <v>160</v>
      </c>
      <c r="L451" s="37">
        <v>50</v>
      </c>
      <c r="M451" s="46" t="str">
        <f>HYPERLINK(Sheet3!D451, Sheet3!A451)</f>
        <v>View Lot #449</v>
      </c>
      <c r="N451" s="29"/>
    </row>
    <row r="452" spans="1:14" s="14" customFormat="1" ht="15.75" x14ac:dyDescent="0.25">
      <c r="A452" s="3">
        <v>1026</v>
      </c>
      <c r="B452" s="3">
        <v>450</v>
      </c>
      <c r="C452" s="27">
        <v>15</v>
      </c>
      <c r="D452" s="28" t="s">
        <v>20</v>
      </c>
      <c r="E452" s="27">
        <v>1972</v>
      </c>
      <c r="F452" s="14" t="s">
        <v>467</v>
      </c>
      <c r="G452" s="14" t="s">
        <v>468</v>
      </c>
      <c r="H452" s="14" t="s">
        <v>19</v>
      </c>
      <c r="I452" s="5" t="s">
        <v>27</v>
      </c>
      <c r="J452" s="37">
        <v>100</v>
      </c>
      <c r="K452" s="37">
        <v>160</v>
      </c>
      <c r="L452" s="37">
        <v>50</v>
      </c>
      <c r="M452" s="46" t="str">
        <f>HYPERLINK(Sheet3!D452, Sheet3!A452)</f>
        <v>View Lot #450</v>
      </c>
      <c r="N452" s="29"/>
    </row>
    <row r="453" spans="1:14" s="14" customFormat="1" ht="15.75" x14ac:dyDescent="0.25">
      <c r="A453" s="3">
        <v>1026</v>
      </c>
      <c r="B453" s="3">
        <v>451</v>
      </c>
      <c r="C453" s="27">
        <v>15</v>
      </c>
      <c r="D453" s="28" t="s">
        <v>20</v>
      </c>
      <c r="E453" s="27">
        <v>1972</v>
      </c>
      <c r="F453" s="14" t="s">
        <v>467</v>
      </c>
      <c r="G453" s="14" t="s">
        <v>468</v>
      </c>
      <c r="H453" s="14" t="s">
        <v>19</v>
      </c>
      <c r="I453" s="5" t="s">
        <v>27</v>
      </c>
      <c r="J453" s="37">
        <v>100</v>
      </c>
      <c r="K453" s="37">
        <v>160</v>
      </c>
      <c r="L453" s="37">
        <v>50</v>
      </c>
      <c r="M453" s="46" t="str">
        <f>HYPERLINK(Sheet3!D453, Sheet3!A453)</f>
        <v>View Lot #451</v>
      </c>
      <c r="N453" s="29"/>
    </row>
    <row r="454" spans="1:14" s="14" customFormat="1" ht="15.75" x14ac:dyDescent="0.25">
      <c r="A454" s="3">
        <v>1026</v>
      </c>
      <c r="B454" s="3">
        <v>452</v>
      </c>
      <c r="C454" s="27">
        <v>19</v>
      </c>
      <c r="D454" s="28" t="s">
        <v>20</v>
      </c>
      <c r="E454" s="27">
        <v>1972</v>
      </c>
      <c r="F454" s="14" t="s">
        <v>469</v>
      </c>
      <c r="G454" s="14" t="s">
        <v>470</v>
      </c>
      <c r="H454" s="14" t="s">
        <v>19</v>
      </c>
      <c r="I454" s="5" t="s">
        <v>27</v>
      </c>
      <c r="J454" s="37">
        <v>100</v>
      </c>
      <c r="K454" s="37">
        <v>140</v>
      </c>
      <c r="L454" s="37">
        <v>50</v>
      </c>
      <c r="M454" s="46" t="str">
        <f>HYPERLINK(Sheet3!D454, Sheet3!A454)</f>
        <v>View Lot #452</v>
      </c>
      <c r="N454" s="29"/>
    </row>
    <row r="455" spans="1:14" s="14" customFormat="1" ht="15.75" x14ac:dyDescent="0.25">
      <c r="A455" s="3">
        <v>1026</v>
      </c>
      <c r="B455" s="3">
        <v>453</v>
      </c>
      <c r="C455" s="27">
        <v>12</v>
      </c>
      <c r="D455" s="28" t="s">
        <v>20</v>
      </c>
      <c r="E455" s="27">
        <v>1980</v>
      </c>
      <c r="F455" s="14" t="s">
        <v>471</v>
      </c>
      <c r="G455" s="14" t="s">
        <v>472</v>
      </c>
      <c r="H455" s="14" t="s">
        <v>19</v>
      </c>
      <c r="I455" s="5" t="s">
        <v>27</v>
      </c>
      <c r="J455" s="37">
        <v>140</v>
      </c>
      <c r="K455" s="37">
        <v>200</v>
      </c>
      <c r="L455" s="37">
        <v>50</v>
      </c>
      <c r="M455" s="46" t="str">
        <f>HYPERLINK(Sheet3!D455, Sheet3!A455)</f>
        <v>View Lot #453</v>
      </c>
      <c r="N455" s="29"/>
    </row>
    <row r="456" spans="1:14" s="14" customFormat="1" ht="15.75" x14ac:dyDescent="0.25">
      <c r="A456" s="3">
        <v>1026</v>
      </c>
      <c r="B456" s="3">
        <v>454</v>
      </c>
      <c r="C456" s="27">
        <v>12</v>
      </c>
      <c r="D456" s="28" t="s">
        <v>20</v>
      </c>
      <c r="E456" s="27">
        <v>1970</v>
      </c>
      <c r="F456" s="14" t="s">
        <v>473</v>
      </c>
      <c r="G456" s="14" t="s">
        <v>472</v>
      </c>
      <c r="H456" s="14" t="s">
        <v>19</v>
      </c>
      <c r="I456" s="5" t="s">
        <v>27</v>
      </c>
      <c r="J456" s="37">
        <v>150</v>
      </c>
      <c r="K456" s="37">
        <v>200</v>
      </c>
      <c r="L456" s="37">
        <v>50</v>
      </c>
      <c r="M456" s="46" t="str">
        <f>HYPERLINK(Sheet3!D456, Sheet3!A456)</f>
        <v>View Lot #454</v>
      </c>
      <c r="N456" s="29"/>
    </row>
    <row r="457" spans="1:14" s="14" customFormat="1" ht="15.75" x14ac:dyDescent="0.25">
      <c r="A457" s="3">
        <v>1026</v>
      </c>
      <c r="B457" s="3">
        <v>455</v>
      </c>
      <c r="C457" s="27">
        <v>6</v>
      </c>
      <c r="D457" s="28" t="s">
        <v>20</v>
      </c>
      <c r="E457" s="27">
        <v>1971</v>
      </c>
      <c r="F457" s="14" t="s">
        <v>474</v>
      </c>
      <c r="G457" s="14" t="s">
        <v>475</v>
      </c>
      <c r="H457" s="14" t="s">
        <v>19</v>
      </c>
      <c r="I457" s="5" t="s">
        <v>27</v>
      </c>
      <c r="J457" s="37">
        <v>50</v>
      </c>
      <c r="K457" s="37">
        <v>60</v>
      </c>
      <c r="L457" s="37">
        <v>20</v>
      </c>
      <c r="M457" s="46" t="str">
        <f>HYPERLINK(Sheet3!D457, Sheet3!A457)</f>
        <v>View Lot #455</v>
      </c>
      <c r="N457" s="29"/>
    </row>
    <row r="458" spans="1:14" s="14" customFormat="1" ht="15.75" x14ac:dyDescent="0.25">
      <c r="A458" s="3">
        <v>1026</v>
      </c>
      <c r="B458" s="3">
        <v>456</v>
      </c>
      <c r="C458" s="27">
        <v>12</v>
      </c>
      <c r="D458" s="28" t="s">
        <v>20</v>
      </c>
      <c r="E458" s="27">
        <v>1972</v>
      </c>
      <c r="F458" s="14" t="s">
        <v>476</v>
      </c>
      <c r="G458" s="14" t="s">
        <v>472</v>
      </c>
      <c r="H458" s="14" t="s">
        <v>19</v>
      </c>
      <c r="I458" s="5" t="s">
        <v>27</v>
      </c>
      <c r="J458" s="37">
        <v>100</v>
      </c>
      <c r="K458" s="37">
        <v>140</v>
      </c>
      <c r="L458" s="37">
        <v>50</v>
      </c>
      <c r="M458" s="46" t="str">
        <f>HYPERLINK(Sheet3!D458, Sheet3!A458)</f>
        <v>View Lot #456</v>
      </c>
      <c r="N458" s="29"/>
    </row>
    <row r="459" spans="1:14" s="14" customFormat="1" ht="15.75" x14ac:dyDescent="0.25">
      <c r="A459" s="3">
        <v>1026</v>
      </c>
      <c r="B459" s="3">
        <v>457</v>
      </c>
      <c r="C459" s="27">
        <v>12</v>
      </c>
      <c r="D459" s="28" t="s">
        <v>20</v>
      </c>
      <c r="E459" s="27">
        <v>1973</v>
      </c>
      <c r="F459" s="14" t="s">
        <v>477</v>
      </c>
      <c r="G459" s="14" t="s">
        <v>478</v>
      </c>
      <c r="H459" s="14" t="s">
        <v>19</v>
      </c>
      <c r="I459" s="5" t="s">
        <v>27</v>
      </c>
      <c r="J459" s="37">
        <v>100</v>
      </c>
      <c r="K459" s="37">
        <v>140</v>
      </c>
      <c r="L459" s="37">
        <v>50</v>
      </c>
      <c r="M459" s="46" t="str">
        <f>HYPERLINK(Sheet3!D459, Sheet3!A459)</f>
        <v>View Lot #457</v>
      </c>
      <c r="N459" s="29"/>
    </row>
    <row r="460" spans="1:14" s="14" customFormat="1" ht="15.75" x14ac:dyDescent="0.25">
      <c r="A460" s="3">
        <v>1026</v>
      </c>
      <c r="B460" s="3">
        <v>458</v>
      </c>
      <c r="C460" s="27">
        <v>12</v>
      </c>
      <c r="D460" s="28" t="s">
        <v>20</v>
      </c>
      <c r="E460" s="27">
        <v>1973</v>
      </c>
      <c r="F460" s="14" t="s">
        <v>479</v>
      </c>
      <c r="G460" s="14" t="s">
        <v>472</v>
      </c>
      <c r="H460" s="14" t="s">
        <v>19</v>
      </c>
      <c r="I460" s="5" t="s">
        <v>27</v>
      </c>
      <c r="J460" s="37">
        <v>150</v>
      </c>
      <c r="K460" s="37">
        <v>200</v>
      </c>
      <c r="L460" s="37">
        <v>50</v>
      </c>
      <c r="M460" s="46" t="str">
        <f>HYPERLINK(Sheet3!D460, Sheet3!A460)</f>
        <v>View Lot #458</v>
      </c>
      <c r="N460" s="29"/>
    </row>
    <row r="461" spans="1:14" s="14" customFormat="1" ht="15.75" x14ac:dyDescent="0.25">
      <c r="A461" s="3">
        <v>1026</v>
      </c>
      <c r="B461" s="3">
        <v>459</v>
      </c>
      <c r="C461" s="27">
        <v>12</v>
      </c>
      <c r="D461" s="28" t="s">
        <v>20</v>
      </c>
      <c r="E461" s="27">
        <v>1980</v>
      </c>
      <c r="F461" s="14" t="s">
        <v>480</v>
      </c>
      <c r="G461" s="14" t="s">
        <v>472</v>
      </c>
      <c r="H461" s="14" t="s">
        <v>19</v>
      </c>
      <c r="I461" s="5" t="s">
        <v>27</v>
      </c>
      <c r="J461" s="37">
        <v>120</v>
      </c>
      <c r="K461" s="37">
        <v>160</v>
      </c>
      <c r="L461" s="37">
        <v>50</v>
      </c>
      <c r="M461" s="46" t="str">
        <f>HYPERLINK(Sheet3!D461, Sheet3!A461)</f>
        <v>View Lot #459</v>
      </c>
      <c r="N461" s="29"/>
    </row>
    <row r="462" spans="1:14" s="14" customFormat="1" ht="15.75" x14ac:dyDescent="0.25">
      <c r="A462" s="3">
        <v>1026</v>
      </c>
      <c r="B462" s="3">
        <v>460</v>
      </c>
      <c r="C462" s="27">
        <v>11</v>
      </c>
      <c r="D462" s="28" t="s">
        <v>20</v>
      </c>
      <c r="E462" s="27">
        <v>1982</v>
      </c>
      <c r="F462" s="14" t="s">
        <v>481</v>
      </c>
      <c r="G462" s="14" t="s">
        <v>478</v>
      </c>
      <c r="H462" s="14" t="s">
        <v>19</v>
      </c>
      <c r="I462" s="5" t="s">
        <v>27</v>
      </c>
      <c r="J462" s="37">
        <v>200</v>
      </c>
      <c r="K462" s="37">
        <v>260</v>
      </c>
      <c r="L462" s="37">
        <v>50</v>
      </c>
      <c r="M462" s="46" t="str">
        <f>HYPERLINK(Sheet3!D462, Sheet3!A462)</f>
        <v>View Lot #460</v>
      </c>
      <c r="N462" s="29"/>
    </row>
    <row r="463" spans="1:14" s="14" customFormat="1" ht="15.75" x14ac:dyDescent="0.25">
      <c r="A463" s="3">
        <v>1026</v>
      </c>
      <c r="B463" s="3">
        <v>461</v>
      </c>
      <c r="C463" s="27">
        <v>20</v>
      </c>
      <c r="D463" s="28" t="s">
        <v>20</v>
      </c>
      <c r="E463" s="27">
        <v>1983</v>
      </c>
      <c r="F463" s="14" t="s">
        <v>482</v>
      </c>
      <c r="G463" s="14" t="s">
        <v>472</v>
      </c>
      <c r="H463" s="14" t="s">
        <v>19</v>
      </c>
      <c r="I463" s="5" t="s">
        <v>27</v>
      </c>
      <c r="J463" s="37">
        <v>140</v>
      </c>
      <c r="K463" s="37">
        <v>180</v>
      </c>
      <c r="L463" s="37">
        <v>50</v>
      </c>
      <c r="M463" s="46" t="str">
        <f>HYPERLINK(Sheet3!D463, Sheet3!A463)</f>
        <v>View Lot #461</v>
      </c>
      <c r="N463" s="29"/>
    </row>
    <row r="464" spans="1:14" s="14" customFormat="1" ht="15.75" x14ac:dyDescent="0.25">
      <c r="A464" s="3">
        <v>1026</v>
      </c>
      <c r="B464" s="3">
        <v>462</v>
      </c>
      <c r="C464" s="27">
        <v>4</v>
      </c>
      <c r="D464" s="28" t="s">
        <v>20</v>
      </c>
      <c r="E464" s="27">
        <v>1991</v>
      </c>
      <c r="F464" s="14" t="s">
        <v>483</v>
      </c>
      <c r="G464" s="14" t="s">
        <v>331</v>
      </c>
      <c r="H464" s="14" t="s">
        <v>19</v>
      </c>
      <c r="I464" s="5" t="s">
        <v>27</v>
      </c>
      <c r="J464" s="37">
        <v>150</v>
      </c>
      <c r="K464" s="37">
        <v>200</v>
      </c>
      <c r="L464" s="37">
        <v>100</v>
      </c>
      <c r="M464" s="46" t="str">
        <f>HYPERLINK(Sheet3!D464, Sheet3!A464)</f>
        <v>View Lot #462</v>
      </c>
      <c r="N464" s="29"/>
    </row>
    <row r="465" spans="1:14" s="14" customFormat="1" ht="15.75" x14ac:dyDescent="0.25">
      <c r="A465" s="3">
        <v>1026</v>
      </c>
      <c r="B465" s="3">
        <v>463</v>
      </c>
      <c r="C465" s="27">
        <v>4</v>
      </c>
      <c r="D465" s="28" t="s">
        <v>20</v>
      </c>
      <c r="E465" s="27" t="s">
        <v>32</v>
      </c>
      <c r="F465" s="14" t="s">
        <v>484</v>
      </c>
      <c r="H465" s="14" t="s">
        <v>498</v>
      </c>
      <c r="I465" s="5" t="s">
        <v>27</v>
      </c>
      <c r="J465" s="37">
        <v>200</v>
      </c>
      <c r="K465" s="37">
        <v>260</v>
      </c>
      <c r="L465" s="37">
        <v>180</v>
      </c>
      <c r="M465" s="46" t="str">
        <f>HYPERLINK(Sheet3!D465, Sheet3!A465)</f>
        <v>View Lot #463</v>
      </c>
      <c r="N465" s="29"/>
    </row>
    <row r="466" spans="1:14" s="14" customFormat="1" ht="15.75" x14ac:dyDescent="0.25">
      <c r="A466" s="3">
        <v>1026</v>
      </c>
      <c r="B466" s="3">
        <v>464</v>
      </c>
      <c r="C466" s="27">
        <v>6</v>
      </c>
      <c r="D466" s="28" t="s">
        <v>32</v>
      </c>
      <c r="E466" s="27" t="s">
        <v>32</v>
      </c>
      <c r="F466" s="14" t="s">
        <v>485</v>
      </c>
      <c r="G466" s="14" t="s">
        <v>5</v>
      </c>
      <c r="H466" s="14" t="s">
        <v>21</v>
      </c>
      <c r="I466" s="5" t="s">
        <v>27</v>
      </c>
      <c r="J466" s="37">
        <v>200</v>
      </c>
      <c r="K466" s="37">
        <v>260</v>
      </c>
      <c r="L466" s="37">
        <v>200</v>
      </c>
      <c r="M466" s="46" t="str">
        <f>HYPERLINK(Sheet3!D466, Sheet3!A466)</f>
        <v>View Lot #464</v>
      </c>
      <c r="N466" s="29"/>
    </row>
    <row r="467" spans="1:14" s="14" customFormat="1" ht="15.75" x14ac:dyDescent="0.25">
      <c r="A467" s="3">
        <v>1026</v>
      </c>
      <c r="B467" s="3">
        <v>465</v>
      </c>
      <c r="C467" s="27">
        <v>12</v>
      </c>
      <c r="D467" s="28" t="s">
        <v>20</v>
      </c>
      <c r="E467" s="27">
        <v>2003</v>
      </c>
      <c r="F467" s="14" t="s">
        <v>486</v>
      </c>
      <c r="G467" s="14" t="s">
        <v>6</v>
      </c>
      <c r="H467" s="14" t="s">
        <v>21</v>
      </c>
      <c r="I467" s="5" t="s">
        <v>27</v>
      </c>
      <c r="J467" s="37">
        <v>800</v>
      </c>
      <c r="K467" s="37">
        <v>1000</v>
      </c>
      <c r="L467" s="37">
        <v>800</v>
      </c>
      <c r="M467" s="46" t="str">
        <f>HYPERLINK(Sheet3!D467, Sheet3!A467)</f>
        <v>View Lot #465</v>
      </c>
      <c r="N467" s="29"/>
    </row>
    <row r="468" spans="1:14" s="14" customFormat="1" ht="15.75" x14ac:dyDescent="0.25">
      <c r="A468" s="3">
        <v>1026</v>
      </c>
      <c r="B468" s="3">
        <v>466</v>
      </c>
      <c r="C468" s="27">
        <v>2</v>
      </c>
      <c r="D468" s="28" t="s">
        <v>20</v>
      </c>
      <c r="E468" s="27">
        <v>2003</v>
      </c>
      <c r="F468" s="14" t="s">
        <v>487</v>
      </c>
      <c r="G468" s="14" t="s">
        <v>16</v>
      </c>
      <c r="H468" s="14" t="s">
        <v>21</v>
      </c>
      <c r="I468" s="5" t="s">
        <v>27</v>
      </c>
      <c r="J468" s="37">
        <v>150</v>
      </c>
      <c r="K468" s="37">
        <v>200</v>
      </c>
      <c r="L468" s="37">
        <v>150</v>
      </c>
      <c r="M468" s="46" t="str">
        <f>HYPERLINK(Sheet3!D468, Sheet3!A468)</f>
        <v>View Lot #466</v>
      </c>
      <c r="N468" s="29"/>
    </row>
    <row r="469" spans="1:14" s="14" customFormat="1" ht="15.75" x14ac:dyDescent="0.25">
      <c r="A469" s="3">
        <v>1026</v>
      </c>
      <c r="B469" s="3">
        <v>467</v>
      </c>
      <c r="C469" s="27">
        <v>8</v>
      </c>
      <c r="D469" s="28" t="s">
        <v>20</v>
      </c>
      <c r="E469" s="27">
        <v>2004</v>
      </c>
      <c r="F469" s="14" t="s">
        <v>488</v>
      </c>
      <c r="G469" s="14" t="s">
        <v>16</v>
      </c>
      <c r="H469" s="14" t="s">
        <v>21</v>
      </c>
      <c r="I469" s="5" t="s">
        <v>27</v>
      </c>
      <c r="J469" s="37">
        <v>800</v>
      </c>
      <c r="K469" s="37">
        <v>900</v>
      </c>
      <c r="L469" s="37">
        <v>800</v>
      </c>
      <c r="M469" s="46" t="str">
        <f>HYPERLINK(Sheet3!D469, Sheet3!A469)</f>
        <v>View Lot #467</v>
      </c>
      <c r="N469" s="29"/>
    </row>
    <row r="470" spans="1:14" s="14" customFormat="1" ht="15.75" x14ac:dyDescent="0.25">
      <c r="A470" s="3">
        <v>1026</v>
      </c>
      <c r="B470" s="3">
        <v>468</v>
      </c>
      <c r="C470" s="27">
        <v>6</v>
      </c>
      <c r="D470" s="28" t="s">
        <v>30</v>
      </c>
      <c r="E470" s="27">
        <v>2004</v>
      </c>
      <c r="F470" s="14" t="s">
        <v>488</v>
      </c>
      <c r="G470" s="14" t="s">
        <v>16</v>
      </c>
      <c r="H470" s="14" t="s">
        <v>21</v>
      </c>
      <c r="I470" s="5" t="s">
        <v>27</v>
      </c>
      <c r="J470" s="37">
        <v>300</v>
      </c>
      <c r="K470" s="37">
        <v>400</v>
      </c>
      <c r="L470" s="37">
        <v>300</v>
      </c>
      <c r="M470" s="46" t="str">
        <f>HYPERLINK(Sheet3!D470, Sheet3!A470)</f>
        <v>View Lot #468</v>
      </c>
      <c r="N470" s="29"/>
    </row>
    <row r="471" spans="1:14" s="14" customFormat="1" ht="15.75" x14ac:dyDescent="0.25">
      <c r="A471" s="3">
        <v>1026</v>
      </c>
      <c r="B471" s="3">
        <v>469</v>
      </c>
      <c r="C471" s="27">
        <v>3</v>
      </c>
      <c r="D471" s="28" t="s">
        <v>20</v>
      </c>
      <c r="E471" s="27">
        <v>2003</v>
      </c>
      <c r="F471" s="14" t="s">
        <v>489</v>
      </c>
      <c r="G471" s="14" t="s">
        <v>6</v>
      </c>
      <c r="H471" s="14" t="s">
        <v>21</v>
      </c>
      <c r="I471" s="5" t="s">
        <v>27</v>
      </c>
      <c r="J471" s="37">
        <v>200</v>
      </c>
      <c r="K471" s="37">
        <v>260</v>
      </c>
      <c r="L471" s="37">
        <v>200</v>
      </c>
      <c r="M471" s="46" t="str">
        <f>HYPERLINK(Sheet3!D471, Sheet3!A471)</f>
        <v>View Lot #469</v>
      </c>
      <c r="N471" s="29"/>
    </row>
    <row r="472" spans="1:14" s="14" customFormat="1" ht="15.75" x14ac:dyDescent="0.25">
      <c r="A472" s="3">
        <v>1026</v>
      </c>
      <c r="B472" s="3">
        <v>470</v>
      </c>
      <c r="C472" s="27">
        <v>12</v>
      </c>
      <c r="D472" s="28" t="s">
        <v>20</v>
      </c>
      <c r="E472" s="27" t="s">
        <v>35</v>
      </c>
      <c r="F472" s="14" t="s">
        <v>490</v>
      </c>
      <c r="G472" s="14" t="s">
        <v>6</v>
      </c>
      <c r="H472" s="14" t="s">
        <v>21</v>
      </c>
      <c r="I472" s="5" t="s">
        <v>27</v>
      </c>
      <c r="J472" s="37">
        <v>350</v>
      </c>
      <c r="K472" s="37">
        <v>450</v>
      </c>
      <c r="L472" s="37">
        <v>350</v>
      </c>
      <c r="M472" s="46" t="str">
        <f>HYPERLINK(Sheet3!D472, Sheet3!A472)</f>
        <v>View Lot #470</v>
      </c>
      <c r="N472" s="29"/>
    </row>
    <row r="473" spans="1:14" s="14" customFormat="1" ht="15.75" x14ac:dyDescent="0.25">
      <c r="A473" s="3">
        <v>1026</v>
      </c>
      <c r="B473" s="3">
        <v>471</v>
      </c>
      <c r="C473" s="27">
        <v>1</v>
      </c>
      <c r="D473" s="28" t="s">
        <v>20</v>
      </c>
      <c r="E473" s="27">
        <v>2003</v>
      </c>
      <c r="F473" s="14" t="s">
        <v>491</v>
      </c>
      <c r="G473" s="14" t="s">
        <v>492</v>
      </c>
      <c r="H473" s="14" t="s">
        <v>496</v>
      </c>
      <c r="I473" s="5" t="s">
        <v>27</v>
      </c>
      <c r="J473" s="37">
        <v>30</v>
      </c>
      <c r="K473" s="37">
        <v>40</v>
      </c>
      <c r="L473" s="37">
        <v>30</v>
      </c>
      <c r="M473" s="46" t="str">
        <f>HYPERLINK(Sheet3!D473, Sheet3!A473)</f>
        <v>View Lot #471</v>
      </c>
      <c r="N473" s="29"/>
    </row>
    <row r="474" spans="1:14" s="14" customFormat="1" ht="16.5" thickBot="1" x14ac:dyDescent="0.3">
      <c r="A474" s="3">
        <v>1026</v>
      </c>
      <c r="B474" s="3">
        <v>472</v>
      </c>
      <c r="C474" s="27">
        <v>1</v>
      </c>
      <c r="D474" s="28" t="s">
        <v>20</v>
      </c>
      <c r="E474" s="27">
        <v>1967</v>
      </c>
      <c r="F474" s="14" t="s">
        <v>493</v>
      </c>
      <c r="G474" s="14" t="s">
        <v>492</v>
      </c>
      <c r="H474" s="14" t="s">
        <v>496</v>
      </c>
      <c r="I474" s="5" t="s">
        <v>27</v>
      </c>
      <c r="J474" s="37">
        <v>180</v>
      </c>
      <c r="K474" s="37">
        <v>220</v>
      </c>
      <c r="L474" s="37">
        <v>150</v>
      </c>
      <c r="M474" s="46" t="str">
        <f>HYPERLINK(Sheet3!D474, Sheet3!A474)</f>
        <v>View Lot #472</v>
      </c>
      <c r="N474" s="29"/>
    </row>
    <row r="475" spans="1:14" s="30" customFormat="1" ht="15.75" thickTop="1" x14ac:dyDescent="0.25">
      <c r="B475" s="33">
        <f>SUBTOTAL(3, B3:B474)</f>
        <v>472</v>
      </c>
      <c r="C475" s="31"/>
      <c r="D475" s="32"/>
      <c r="E475" s="31"/>
      <c r="J475" s="38">
        <f>SUBTOTAL(9, J3:J474)</f>
        <v>295970</v>
      </c>
      <c r="K475" s="38">
        <f>SUBTOTAL(9, K3:K474)</f>
        <v>384490</v>
      </c>
      <c r="L475" s="39"/>
      <c r="N475" s="35">
        <f>SUBTOTAL(9, N3:N474)</f>
        <v>0</v>
      </c>
    </row>
  </sheetData>
  <autoFilter ref="A2:N474"/>
  <mergeCells count="1">
    <mergeCell ref="A1:H1"/>
  </mergeCells>
  <hyperlinks>
    <hyperlink ref="I1" r:id="rId1" display="https://onlineonly.christies.com/s/81"/>
  </hyperlinks>
  <printOptions horizontalCentered="1" verticalCentered="1" gridLines="1"/>
  <pageMargins left="0.2" right="0.2" top="0.75" bottom="0.35" header="0" footer="0.05"/>
  <pageSetup scale="63" fitToHeight="0" orientation="landscape" r:id="rId2"/>
  <headerFooter>
    <oddHeader>&amp;L&amp;"Christie'sBembo SmallCap,Regular"&amp;G&amp;C&amp;"Christie'sBembo SmallCap,Regular"&amp;8
&amp;18Sale #2466 - Rennaissance
September 24, 2011&amp;R&amp;"Christie'sBembo SmallCap,Regular"&amp;G
20 Rockefeller Plaza
New York, NY 10020
212-636-2270</oddHeader>
    <oddFooter>&amp;LPage &amp;P of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5"/>
  <sheetViews>
    <sheetView topLeftCell="A464" workbookViewId="0">
      <selection activeCell="B3" sqref="B3:B474"/>
    </sheetView>
  </sheetViews>
  <sheetFormatPr defaultRowHeight="15" x14ac:dyDescent="0.25"/>
  <cols>
    <col min="1" max="1" width="16.85546875" customWidth="1"/>
    <col min="2" max="2" width="40.7109375" style="1" bestFit="1" customWidth="1"/>
    <col min="3" max="3" width="22" style="1" customWidth="1"/>
    <col min="4" max="4" width="60.5703125" style="1" bestFit="1" customWidth="1"/>
    <col min="5" max="5" width="30.85546875" customWidth="1"/>
    <col min="6" max="6" width="74.140625" customWidth="1"/>
  </cols>
  <sheetData>
    <row r="1" spans="1:6" x14ac:dyDescent="0.25">
      <c r="A1" s="43" t="s">
        <v>1445</v>
      </c>
      <c r="B1" s="44" t="s">
        <v>1449</v>
      </c>
      <c r="C1" s="44" t="s">
        <v>1446</v>
      </c>
      <c r="D1" s="44" t="s">
        <v>1447</v>
      </c>
    </row>
    <row r="2" spans="1:6" x14ac:dyDescent="0.25">
      <c r="A2" t="s">
        <v>1450</v>
      </c>
      <c r="B2" s="1" t="s">
        <v>29</v>
      </c>
      <c r="C2" s="14" t="s">
        <v>972</v>
      </c>
      <c r="D2" s="14" t="str">
        <f>CONCATENATE(B2, C$3)</f>
        <v>https://onlineonly.christies.com/s/81?cid=IM_XLS_24760</v>
      </c>
    </row>
    <row r="3" spans="1:6" x14ac:dyDescent="0.25">
      <c r="A3" t="s">
        <v>973</v>
      </c>
      <c r="B3" s="42" t="s">
        <v>500</v>
      </c>
      <c r="C3" s="14" t="s">
        <v>972</v>
      </c>
      <c r="D3" s="14" t="str">
        <f>CONCATENATE(B3, C$3)</f>
        <v>https://onlineonly.christies.com/s/s/s/8443?cid=IM_XLS_24760</v>
      </c>
      <c r="E3" t="s">
        <v>1452</v>
      </c>
      <c r="F3" t="str">
        <f>CONCATENATE(B3, E$3)</f>
        <v>https://onlineonly.christies.com/s/s/s/8443?cid=EM_SP_Winesearcher_24760</v>
      </c>
    </row>
    <row r="4" spans="1:6" x14ac:dyDescent="0.25">
      <c r="A4" t="s">
        <v>974</v>
      </c>
      <c r="B4" s="42" t="s">
        <v>501</v>
      </c>
      <c r="C4" s="14"/>
      <c r="D4" s="14" t="str">
        <f t="shared" ref="D4:D67" si="0">CONCATENATE(B4, C$3)</f>
        <v>https://onlineonly.christies.com/s/s/s/8444?cid=IM_XLS_24760</v>
      </c>
      <c r="F4" t="str">
        <f t="shared" ref="F4:F67" si="1">CONCATENATE(B4, E$3)</f>
        <v>https://onlineonly.christies.com/s/s/s/8444?cid=EM_SP_Winesearcher_24760</v>
      </c>
    </row>
    <row r="5" spans="1:6" x14ac:dyDescent="0.25">
      <c r="A5" t="s">
        <v>975</v>
      </c>
      <c r="B5" s="42" t="s">
        <v>502</v>
      </c>
      <c r="C5" s="24"/>
      <c r="D5" s="14" t="str">
        <f t="shared" si="0"/>
        <v>https://onlineonly.christies.com/s/s/s/8445?cid=IM_XLS_24760</v>
      </c>
      <c r="F5" t="str">
        <f t="shared" si="1"/>
        <v>https://onlineonly.christies.com/s/s/s/8445?cid=EM_SP_Winesearcher_24760</v>
      </c>
    </row>
    <row r="6" spans="1:6" x14ac:dyDescent="0.25">
      <c r="A6" t="s">
        <v>976</v>
      </c>
      <c r="B6" s="42" t="s">
        <v>503</v>
      </c>
      <c r="C6" s="24"/>
      <c r="D6" s="14" t="str">
        <f t="shared" si="0"/>
        <v>https://onlineonly.christies.com/s/s/s/8446?cid=IM_XLS_24760</v>
      </c>
      <c r="F6" t="str">
        <f t="shared" si="1"/>
        <v>https://onlineonly.christies.com/s/s/s/8446?cid=EM_SP_Winesearcher_24760</v>
      </c>
    </row>
    <row r="7" spans="1:6" x14ac:dyDescent="0.25">
      <c r="A7" t="s">
        <v>977</v>
      </c>
      <c r="B7" s="42" t="s">
        <v>504</v>
      </c>
      <c r="C7" s="24"/>
      <c r="D7" s="14" t="str">
        <f t="shared" si="0"/>
        <v>https://onlineonly.christies.com/s/s/s/8447?cid=IM_XLS_24760</v>
      </c>
      <c r="F7" t="str">
        <f t="shared" si="1"/>
        <v>https://onlineonly.christies.com/s/s/s/8447?cid=EM_SP_Winesearcher_24760</v>
      </c>
    </row>
    <row r="8" spans="1:6" x14ac:dyDescent="0.25">
      <c r="A8" t="s">
        <v>978</v>
      </c>
      <c r="B8" s="42" t="s">
        <v>505</v>
      </c>
      <c r="C8" s="24"/>
      <c r="D8" s="14" t="str">
        <f t="shared" si="0"/>
        <v>https://onlineonly.christies.com/s/s/s/8448?cid=IM_XLS_24760</v>
      </c>
      <c r="F8" t="str">
        <f t="shared" si="1"/>
        <v>https://onlineonly.christies.com/s/s/s/8448?cid=EM_SP_Winesearcher_24760</v>
      </c>
    </row>
    <row r="9" spans="1:6" x14ac:dyDescent="0.25">
      <c r="A9" t="s">
        <v>979</v>
      </c>
      <c r="B9" s="42" t="s">
        <v>506</v>
      </c>
      <c r="C9" s="24"/>
      <c r="D9" s="14" t="str">
        <f t="shared" si="0"/>
        <v>https://onlineonly.christies.com/s/s/s/8449?cid=IM_XLS_24760</v>
      </c>
      <c r="F9" t="str">
        <f t="shared" si="1"/>
        <v>https://onlineonly.christies.com/s/s/s/8449?cid=EM_SP_Winesearcher_24760</v>
      </c>
    </row>
    <row r="10" spans="1:6" x14ac:dyDescent="0.25">
      <c r="A10" t="s">
        <v>980</v>
      </c>
      <c r="B10" s="42" t="s">
        <v>507</v>
      </c>
      <c r="C10" s="24"/>
      <c r="D10" s="14" t="str">
        <f t="shared" si="0"/>
        <v>https://onlineonly.christies.com/s/s/s/8450?cid=IM_XLS_24760</v>
      </c>
      <c r="F10" t="str">
        <f t="shared" si="1"/>
        <v>https://onlineonly.christies.com/s/s/s/8450?cid=EM_SP_Winesearcher_24760</v>
      </c>
    </row>
    <row r="11" spans="1:6" x14ac:dyDescent="0.25">
      <c r="A11" t="s">
        <v>981</v>
      </c>
      <c r="B11" s="42" t="s">
        <v>508</v>
      </c>
      <c r="C11" s="24"/>
      <c r="D11" s="14" t="str">
        <f t="shared" si="0"/>
        <v>https://onlineonly.christies.com/s/s/s/8451?cid=IM_XLS_24760</v>
      </c>
      <c r="F11" t="str">
        <f t="shared" si="1"/>
        <v>https://onlineonly.christies.com/s/s/s/8451?cid=EM_SP_Winesearcher_24760</v>
      </c>
    </row>
    <row r="12" spans="1:6" x14ac:dyDescent="0.25">
      <c r="A12" t="s">
        <v>982</v>
      </c>
      <c r="B12" s="42" t="s">
        <v>509</v>
      </c>
      <c r="C12" s="24"/>
      <c r="D12" s="14" t="str">
        <f t="shared" si="0"/>
        <v>https://onlineonly.christies.com/s/s/s/8452?cid=IM_XLS_24760</v>
      </c>
      <c r="F12" t="str">
        <f t="shared" si="1"/>
        <v>https://onlineonly.christies.com/s/s/s/8452?cid=EM_SP_Winesearcher_24760</v>
      </c>
    </row>
    <row r="13" spans="1:6" x14ac:dyDescent="0.25">
      <c r="A13" t="s">
        <v>983</v>
      </c>
      <c r="B13" s="42" t="s">
        <v>510</v>
      </c>
      <c r="C13" s="24"/>
      <c r="D13" s="14" t="str">
        <f t="shared" si="0"/>
        <v>https://onlineonly.christies.com/s/s/s/8453?cid=IM_XLS_24760</v>
      </c>
      <c r="F13" t="str">
        <f t="shared" si="1"/>
        <v>https://onlineonly.christies.com/s/s/s/8453?cid=EM_SP_Winesearcher_24760</v>
      </c>
    </row>
    <row r="14" spans="1:6" x14ac:dyDescent="0.25">
      <c r="A14" t="s">
        <v>984</v>
      </c>
      <c r="B14" s="42" t="s">
        <v>511</v>
      </c>
      <c r="C14" s="24"/>
      <c r="D14" s="14" t="str">
        <f t="shared" si="0"/>
        <v>https://onlineonly.christies.com/s/s/s/8454?cid=IM_XLS_24760</v>
      </c>
      <c r="F14" t="str">
        <f t="shared" si="1"/>
        <v>https://onlineonly.christies.com/s/s/s/8454?cid=EM_SP_Winesearcher_24760</v>
      </c>
    </row>
    <row r="15" spans="1:6" x14ac:dyDescent="0.25">
      <c r="A15" t="s">
        <v>985</v>
      </c>
      <c r="B15" s="42" t="s">
        <v>512</v>
      </c>
      <c r="C15" s="24"/>
      <c r="D15" s="14" t="str">
        <f t="shared" si="0"/>
        <v>https://onlineonly.christies.com/s/s/s/8455?cid=IM_XLS_24760</v>
      </c>
      <c r="F15" t="str">
        <f t="shared" si="1"/>
        <v>https://onlineonly.christies.com/s/s/s/8455?cid=EM_SP_Winesearcher_24760</v>
      </c>
    </row>
    <row r="16" spans="1:6" x14ac:dyDescent="0.25">
      <c r="A16" t="s">
        <v>986</v>
      </c>
      <c r="B16" s="42" t="s">
        <v>513</v>
      </c>
      <c r="C16" s="24"/>
      <c r="D16" s="14" t="str">
        <f t="shared" si="0"/>
        <v>https://onlineonly.christies.com/s/s/s/8456?cid=IM_XLS_24760</v>
      </c>
      <c r="F16" t="str">
        <f t="shared" si="1"/>
        <v>https://onlineonly.christies.com/s/s/s/8456?cid=EM_SP_Winesearcher_24760</v>
      </c>
    </row>
    <row r="17" spans="1:6" x14ac:dyDescent="0.25">
      <c r="A17" t="s">
        <v>987</v>
      </c>
      <c r="B17" s="42" t="s">
        <v>514</v>
      </c>
      <c r="C17" s="24"/>
      <c r="D17" s="14" t="str">
        <f t="shared" si="0"/>
        <v>https://onlineonly.christies.com/s/s/s/8457?cid=IM_XLS_24760</v>
      </c>
      <c r="F17" t="str">
        <f t="shared" si="1"/>
        <v>https://onlineonly.christies.com/s/s/s/8457?cid=EM_SP_Winesearcher_24760</v>
      </c>
    </row>
    <row r="18" spans="1:6" x14ac:dyDescent="0.25">
      <c r="A18" t="s">
        <v>988</v>
      </c>
      <c r="B18" s="42" t="s">
        <v>515</v>
      </c>
      <c r="C18" s="24"/>
      <c r="D18" s="14" t="str">
        <f t="shared" si="0"/>
        <v>https://onlineonly.christies.com/s/s/s/8458?cid=IM_XLS_24760</v>
      </c>
      <c r="F18" t="str">
        <f t="shared" si="1"/>
        <v>https://onlineonly.christies.com/s/s/s/8458?cid=EM_SP_Winesearcher_24760</v>
      </c>
    </row>
    <row r="19" spans="1:6" x14ac:dyDescent="0.25">
      <c r="A19" t="s">
        <v>989</v>
      </c>
      <c r="B19" s="42" t="s">
        <v>516</v>
      </c>
      <c r="C19" s="24"/>
      <c r="D19" s="14" t="str">
        <f t="shared" si="0"/>
        <v>https://onlineonly.christies.com/s/s/s/8459?cid=IM_XLS_24760</v>
      </c>
      <c r="F19" t="str">
        <f t="shared" si="1"/>
        <v>https://onlineonly.christies.com/s/s/s/8459?cid=EM_SP_Winesearcher_24760</v>
      </c>
    </row>
    <row r="20" spans="1:6" x14ac:dyDescent="0.25">
      <c r="A20" t="s">
        <v>990</v>
      </c>
      <c r="B20" s="42" t="s">
        <v>517</v>
      </c>
      <c r="C20" s="24"/>
      <c r="D20" s="14" t="str">
        <f t="shared" si="0"/>
        <v>https://onlineonly.christies.com/s/s/s/8460?cid=IM_XLS_24760</v>
      </c>
      <c r="F20" t="str">
        <f t="shared" si="1"/>
        <v>https://onlineonly.christies.com/s/s/s/8460?cid=EM_SP_Winesearcher_24760</v>
      </c>
    </row>
    <row r="21" spans="1:6" x14ac:dyDescent="0.25">
      <c r="A21" t="s">
        <v>991</v>
      </c>
      <c r="B21" s="42" t="s">
        <v>518</v>
      </c>
      <c r="C21" s="24"/>
      <c r="D21" s="14" t="str">
        <f t="shared" si="0"/>
        <v>https://onlineonly.christies.com/s/s/s/8461?cid=IM_XLS_24760</v>
      </c>
      <c r="F21" t="str">
        <f t="shared" si="1"/>
        <v>https://onlineonly.christies.com/s/s/s/8461?cid=EM_SP_Winesearcher_24760</v>
      </c>
    </row>
    <row r="22" spans="1:6" x14ac:dyDescent="0.25">
      <c r="A22" t="s">
        <v>992</v>
      </c>
      <c r="B22" s="42" t="s">
        <v>519</v>
      </c>
      <c r="C22" s="24"/>
      <c r="D22" s="14" t="str">
        <f t="shared" si="0"/>
        <v>https://onlineonly.christies.com/s/s/s/8462?cid=IM_XLS_24760</v>
      </c>
      <c r="F22" t="str">
        <f t="shared" si="1"/>
        <v>https://onlineonly.christies.com/s/s/s/8462?cid=EM_SP_Winesearcher_24760</v>
      </c>
    </row>
    <row r="23" spans="1:6" x14ac:dyDescent="0.25">
      <c r="A23" t="s">
        <v>993</v>
      </c>
      <c r="B23" s="42" t="s">
        <v>520</v>
      </c>
      <c r="C23" s="24"/>
      <c r="D23" s="14" t="str">
        <f t="shared" si="0"/>
        <v>https://onlineonly.christies.com/s/s/s/8463?cid=IM_XLS_24760</v>
      </c>
      <c r="F23" t="str">
        <f t="shared" si="1"/>
        <v>https://onlineonly.christies.com/s/s/s/8463?cid=EM_SP_Winesearcher_24760</v>
      </c>
    </row>
    <row r="24" spans="1:6" x14ac:dyDescent="0.25">
      <c r="A24" t="s">
        <v>994</v>
      </c>
      <c r="B24" s="42" t="s">
        <v>521</v>
      </c>
      <c r="C24" s="24"/>
      <c r="D24" s="14" t="str">
        <f t="shared" si="0"/>
        <v>https://onlineonly.christies.com/s/s/s/8464?cid=IM_XLS_24760</v>
      </c>
      <c r="F24" t="str">
        <f t="shared" si="1"/>
        <v>https://onlineonly.christies.com/s/s/s/8464?cid=EM_SP_Winesearcher_24760</v>
      </c>
    </row>
    <row r="25" spans="1:6" x14ac:dyDescent="0.25">
      <c r="A25" t="s">
        <v>995</v>
      </c>
      <c r="B25" s="42" t="s">
        <v>522</v>
      </c>
      <c r="C25" s="24"/>
      <c r="D25" s="14" t="str">
        <f t="shared" si="0"/>
        <v>https://onlineonly.christies.com/s/s/s/8465?cid=IM_XLS_24760</v>
      </c>
      <c r="F25" t="str">
        <f t="shared" si="1"/>
        <v>https://onlineonly.christies.com/s/s/s/8465?cid=EM_SP_Winesearcher_24760</v>
      </c>
    </row>
    <row r="26" spans="1:6" x14ac:dyDescent="0.25">
      <c r="A26" t="s">
        <v>996</v>
      </c>
      <c r="B26" s="42" t="s">
        <v>523</v>
      </c>
      <c r="C26" s="24"/>
      <c r="D26" s="14" t="str">
        <f t="shared" si="0"/>
        <v>https://onlineonly.christies.com/s/s/s/8466?cid=IM_XLS_24760</v>
      </c>
      <c r="F26" t="str">
        <f t="shared" si="1"/>
        <v>https://onlineonly.christies.com/s/s/s/8466?cid=EM_SP_Winesearcher_24760</v>
      </c>
    </row>
    <row r="27" spans="1:6" x14ac:dyDescent="0.25">
      <c r="A27" t="s">
        <v>997</v>
      </c>
      <c r="B27" s="42" t="s">
        <v>524</v>
      </c>
      <c r="C27" s="24"/>
      <c r="D27" s="14" t="str">
        <f t="shared" si="0"/>
        <v>https://onlineonly.christies.com/s/s/s/8467?cid=IM_XLS_24760</v>
      </c>
      <c r="F27" t="str">
        <f t="shared" si="1"/>
        <v>https://onlineonly.christies.com/s/s/s/8467?cid=EM_SP_Winesearcher_24760</v>
      </c>
    </row>
    <row r="28" spans="1:6" x14ac:dyDescent="0.25">
      <c r="A28" t="s">
        <v>998</v>
      </c>
      <c r="B28" s="42" t="s">
        <v>525</v>
      </c>
      <c r="C28" s="24"/>
      <c r="D28" s="14" t="str">
        <f t="shared" si="0"/>
        <v>https://onlineonly.christies.com/s/s/s/8468?cid=IM_XLS_24760</v>
      </c>
      <c r="F28" t="str">
        <f t="shared" si="1"/>
        <v>https://onlineonly.christies.com/s/s/s/8468?cid=EM_SP_Winesearcher_24760</v>
      </c>
    </row>
    <row r="29" spans="1:6" x14ac:dyDescent="0.25">
      <c r="A29" t="s">
        <v>999</v>
      </c>
      <c r="B29" s="42" t="s">
        <v>526</v>
      </c>
      <c r="C29" s="24"/>
      <c r="D29" s="14" t="str">
        <f t="shared" si="0"/>
        <v>https://onlineonly.christies.com/s/s/s/8469?cid=IM_XLS_24760</v>
      </c>
      <c r="F29" t="str">
        <f t="shared" si="1"/>
        <v>https://onlineonly.christies.com/s/s/s/8469?cid=EM_SP_Winesearcher_24760</v>
      </c>
    </row>
    <row r="30" spans="1:6" x14ac:dyDescent="0.25">
      <c r="A30" t="s">
        <v>1000</v>
      </c>
      <c r="B30" s="42" t="s">
        <v>527</v>
      </c>
      <c r="C30" s="24"/>
      <c r="D30" s="14" t="str">
        <f t="shared" si="0"/>
        <v>https://onlineonly.christies.com/s/s/s/8470?cid=IM_XLS_24760</v>
      </c>
      <c r="F30" t="str">
        <f t="shared" si="1"/>
        <v>https://onlineonly.christies.com/s/s/s/8470?cid=EM_SP_Winesearcher_24760</v>
      </c>
    </row>
    <row r="31" spans="1:6" x14ac:dyDescent="0.25">
      <c r="A31" t="s">
        <v>1001</v>
      </c>
      <c r="B31" s="42" t="s">
        <v>528</v>
      </c>
      <c r="C31" s="24"/>
      <c r="D31" s="14" t="str">
        <f t="shared" si="0"/>
        <v>https://onlineonly.christies.com/s/s/s/8471?cid=IM_XLS_24760</v>
      </c>
      <c r="F31" t="str">
        <f t="shared" si="1"/>
        <v>https://onlineonly.christies.com/s/s/s/8471?cid=EM_SP_Winesearcher_24760</v>
      </c>
    </row>
    <row r="32" spans="1:6" x14ac:dyDescent="0.25">
      <c r="A32" t="s">
        <v>1002</v>
      </c>
      <c r="B32" s="42" t="s">
        <v>529</v>
      </c>
      <c r="C32" s="24"/>
      <c r="D32" s="14" t="str">
        <f t="shared" si="0"/>
        <v>https://onlineonly.christies.com/s/s/s/8472?cid=IM_XLS_24760</v>
      </c>
      <c r="F32" t="str">
        <f t="shared" si="1"/>
        <v>https://onlineonly.christies.com/s/s/s/8472?cid=EM_SP_Winesearcher_24760</v>
      </c>
    </row>
    <row r="33" spans="1:6" x14ac:dyDescent="0.25">
      <c r="A33" t="s">
        <v>1003</v>
      </c>
      <c r="B33" s="42" t="s">
        <v>530</v>
      </c>
      <c r="C33" s="24"/>
      <c r="D33" s="14" t="str">
        <f t="shared" si="0"/>
        <v>https://onlineonly.christies.com/s/s/s/8473?cid=IM_XLS_24760</v>
      </c>
      <c r="F33" t="str">
        <f t="shared" si="1"/>
        <v>https://onlineonly.christies.com/s/s/s/8473?cid=EM_SP_Winesearcher_24760</v>
      </c>
    </row>
    <row r="34" spans="1:6" x14ac:dyDescent="0.25">
      <c r="A34" t="s">
        <v>1004</v>
      </c>
      <c r="B34" s="42" t="s">
        <v>531</v>
      </c>
      <c r="C34" s="24"/>
      <c r="D34" s="14" t="str">
        <f t="shared" si="0"/>
        <v>https://onlineonly.christies.com/s/s/s/8474?cid=IM_XLS_24760</v>
      </c>
      <c r="F34" t="str">
        <f t="shared" si="1"/>
        <v>https://onlineonly.christies.com/s/s/s/8474?cid=EM_SP_Winesearcher_24760</v>
      </c>
    </row>
    <row r="35" spans="1:6" x14ac:dyDescent="0.25">
      <c r="A35" t="s">
        <v>1005</v>
      </c>
      <c r="B35" s="42" t="s">
        <v>532</v>
      </c>
      <c r="C35" s="24"/>
      <c r="D35" s="14" t="str">
        <f t="shared" si="0"/>
        <v>https://onlineonly.christies.com/s/s/s/8475?cid=IM_XLS_24760</v>
      </c>
      <c r="F35" t="str">
        <f t="shared" si="1"/>
        <v>https://onlineonly.christies.com/s/s/s/8475?cid=EM_SP_Winesearcher_24760</v>
      </c>
    </row>
    <row r="36" spans="1:6" x14ac:dyDescent="0.25">
      <c r="A36" t="s">
        <v>1006</v>
      </c>
      <c r="B36" s="42" t="s">
        <v>533</v>
      </c>
      <c r="C36" s="24"/>
      <c r="D36" s="14" t="str">
        <f t="shared" si="0"/>
        <v>https://onlineonly.christies.com/s/s/s/8476?cid=IM_XLS_24760</v>
      </c>
      <c r="F36" t="str">
        <f t="shared" si="1"/>
        <v>https://onlineonly.christies.com/s/s/s/8476?cid=EM_SP_Winesearcher_24760</v>
      </c>
    </row>
    <row r="37" spans="1:6" x14ac:dyDescent="0.25">
      <c r="A37" t="s">
        <v>1007</v>
      </c>
      <c r="B37" s="42" t="s">
        <v>534</v>
      </c>
      <c r="C37" s="24"/>
      <c r="D37" s="14" t="str">
        <f t="shared" si="0"/>
        <v>https://onlineonly.christies.com/s/s/s/8477?cid=IM_XLS_24760</v>
      </c>
      <c r="F37" t="str">
        <f t="shared" si="1"/>
        <v>https://onlineonly.christies.com/s/s/s/8477?cid=EM_SP_Winesearcher_24760</v>
      </c>
    </row>
    <row r="38" spans="1:6" x14ac:dyDescent="0.25">
      <c r="A38" t="s">
        <v>1008</v>
      </c>
      <c r="B38" s="42" t="s">
        <v>535</v>
      </c>
      <c r="C38" s="24"/>
      <c r="D38" s="14" t="str">
        <f t="shared" si="0"/>
        <v>https://onlineonly.christies.com/s/s/s/8478?cid=IM_XLS_24760</v>
      </c>
      <c r="F38" t="str">
        <f t="shared" si="1"/>
        <v>https://onlineonly.christies.com/s/s/s/8478?cid=EM_SP_Winesearcher_24760</v>
      </c>
    </row>
    <row r="39" spans="1:6" x14ac:dyDescent="0.25">
      <c r="A39" t="s">
        <v>1009</v>
      </c>
      <c r="B39" s="42" t="s">
        <v>536</v>
      </c>
      <c r="C39" s="24"/>
      <c r="D39" s="14" t="str">
        <f t="shared" si="0"/>
        <v>https://onlineonly.christies.com/s/s/s/8479?cid=IM_XLS_24760</v>
      </c>
      <c r="F39" t="str">
        <f t="shared" si="1"/>
        <v>https://onlineonly.christies.com/s/s/s/8479?cid=EM_SP_Winesearcher_24760</v>
      </c>
    </row>
    <row r="40" spans="1:6" x14ac:dyDescent="0.25">
      <c r="A40" t="s">
        <v>1010</v>
      </c>
      <c r="B40" s="42" t="s">
        <v>537</v>
      </c>
      <c r="C40" s="24"/>
      <c r="D40" s="14" t="str">
        <f t="shared" si="0"/>
        <v>https://onlineonly.christies.com/s/s/s/8480?cid=IM_XLS_24760</v>
      </c>
      <c r="F40" t="str">
        <f t="shared" si="1"/>
        <v>https://onlineonly.christies.com/s/s/s/8480?cid=EM_SP_Winesearcher_24760</v>
      </c>
    </row>
    <row r="41" spans="1:6" x14ac:dyDescent="0.25">
      <c r="A41" t="s">
        <v>1011</v>
      </c>
      <c r="B41" s="42" t="s">
        <v>538</v>
      </c>
      <c r="C41" s="24"/>
      <c r="D41" s="14" t="str">
        <f t="shared" si="0"/>
        <v>https://onlineonly.christies.com/s/s/s/8481?cid=IM_XLS_24760</v>
      </c>
      <c r="F41" t="str">
        <f t="shared" si="1"/>
        <v>https://onlineonly.christies.com/s/s/s/8481?cid=EM_SP_Winesearcher_24760</v>
      </c>
    </row>
    <row r="42" spans="1:6" x14ac:dyDescent="0.25">
      <c r="A42" t="s">
        <v>1012</v>
      </c>
      <c r="B42" s="42" t="s">
        <v>539</v>
      </c>
      <c r="C42" s="24"/>
      <c r="D42" s="14" t="str">
        <f t="shared" si="0"/>
        <v>https://onlineonly.christies.com/s/s/s/8482?cid=IM_XLS_24760</v>
      </c>
      <c r="F42" t="str">
        <f t="shared" si="1"/>
        <v>https://onlineonly.christies.com/s/s/s/8482?cid=EM_SP_Winesearcher_24760</v>
      </c>
    </row>
    <row r="43" spans="1:6" x14ac:dyDescent="0.25">
      <c r="A43" t="s">
        <v>1013</v>
      </c>
      <c r="B43" s="42" t="s">
        <v>540</v>
      </c>
      <c r="C43" s="24"/>
      <c r="D43" s="14" t="str">
        <f t="shared" si="0"/>
        <v>https://onlineonly.christies.com/s/s/s/8483?cid=IM_XLS_24760</v>
      </c>
      <c r="F43" t="str">
        <f t="shared" si="1"/>
        <v>https://onlineonly.christies.com/s/s/s/8483?cid=EM_SP_Winesearcher_24760</v>
      </c>
    </row>
    <row r="44" spans="1:6" x14ac:dyDescent="0.25">
      <c r="A44" t="s">
        <v>1014</v>
      </c>
      <c r="B44" s="42" t="s">
        <v>541</v>
      </c>
      <c r="C44" s="24"/>
      <c r="D44" s="14" t="str">
        <f t="shared" si="0"/>
        <v>https://onlineonly.christies.com/s/s/s/8484?cid=IM_XLS_24760</v>
      </c>
      <c r="F44" t="str">
        <f t="shared" si="1"/>
        <v>https://onlineonly.christies.com/s/s/s/8484?cid=EM_SP_Winesearcher_24760</v>
      </c>
    </row>
    <row r="45" spans="1:6" x14ac:dyDescent="0.25">
      <c r="A45" t="s">
        <v>1015</v>
      </c>
      <c r="B45" s="42" t="s">
        <v>542</v>
      </c>
      <c r="C45" s="24"/>
      <c r="D45" s="14" t="str">
        <f t="shared" si="0"/>
        <v>https://onlineonly.christies.com/s/s/s/8485?cid=IM_XLS_24760</v>
      </c>
      <c r="F45" t="str">
        <f t="shared" si="1"/>
        <v>https://onlineonly.christies.com/s/s/s/8485?cid=EM_SP_Winesearcher_24760</v>
      </c>
    </row>
    <row r="46" spans="1:6" x14ac:dyDescent="0.25">
      <c r="A46" t="s">
        <v>1016</v>
      </c>
      <c r="B46" s="42" t="s">
        <v>543</v>
      </c>
      <c r="C46" s="24"/>
      <c r="D46" s="14" t="str">
        <f t="shared" si="0"/>
        <v>https://onlineonly.christies.com/s/s/s/8486?cid=IM_XLS_24760</v>
      </c>
      <c r="F46" t="str">
        <f t="shared" si="1"/>
        <v>https://onlineonly.christies.com/s/s/s/8486?cid=EM_SP_Winesearcher_24760</v>
      </c>
    </row>
    <row r="47" spans="1:6" x14ac:dyDescent="0.25">
      <c r="A47" t="s">
        <v>1017</v>
      </c>
      <c r="B47" s="42" t="s">
        <v>544</v>
      </c>
      <c r="C47" s="24"/>
      <c r="D47" s="14" t="str">
        <f t="shared" si="0"/>
        <v>https://onlineonly.christies.com/s/s/s/8487?cid=IM_XLS_24760</v>
      </c>
      <c r="F47" t="str">
        <f t="shared" si="1"/>
        <v>https://onlineonly.christies.com/s/s/s/8487?cid=EM_SP_Winesearcher_24760</v>
      </c>
    </row>
    <row r="48" spans="1:6" x14ac:dyDescent="0.25">
      <c r="A48" t="s">
        <v>1018</v>
      </c>
      <c r="B48" s="42" t="s">
        <v>545</v>
      </c>
      <c r="C48" s="25"/>
      <c r="D48" s="14" t="str">
        <f t="shared" si="0"/>
        <v>https://onlineonly.christies.com/s/s/s/8488?cid=IM_XLS_24760</v>
      </c>
      <c r="F48" t="str">
        <f t="shared" si="1"/>
        <v>https://onlineonly.christies.com/s/s/s/8488?cid=EM_SP_Winesearcher_24760</v>
      </c>
    </row>
    <row r="49" spans="1:6" x14ac:dyDescent="0.25">
      <c r="A49" t="s">
        <v>1019</v>
      </c>
      <c r="B49" s="42" t="s">
        <v>546</v>
      </c>
      <c r="C49" s="25"/>
      <c r="D49" s="14" t="str">
        <f t="shared" si="0"/>
        <v>https://onlineonly.christies.com/s/s/s/8489?cid=IM_XLS_24760</v>
      </c>
      <c r="F49" t="str">
        <f t="shared" si="1"/>
        <v>https://onlineonly.christies.com/s/s/s/8489?cid=EM_SP_Winesearcher_24760</v>
      </c>
    </row>
    <row r="50" spans="1:6" x14ac:dyDescent="0.25">
      <c r="A50" t="s">
        <v>1020</v>
      </c>
      <c r="B50" s="42" t="s">
        <v>547</v>
      </c>
      <c r="C50" s="24"/>
      <c r="D50" s="14" t="str">
        <f t="shared" si="0"/>
        <v>https://onlineonly.christies.com/s/s/s/8490?cid=IM_XLS_24760</v>
      </c>
      <c r="F50" t="str">
        <f t="shared" si="1"/>
        <v>https://onlineonly.christies.com/s/s/s/8490?cid=EM_SP_Winesearcher_24760</v>
      </c>
    </row>
    <row r="51" spans="1:6" x14ac:dyDescent="0.25">
      <c r="A51" t="s">
        <v>1021</v>
      </c>
      <c r="B51" s="42" t="s">
        <v>548</v>
      </c>
      <c r="C51" s="24"/>
      <c r="D51" s="14" t="str">
        <f t="shared" si="0"/>
        <v>https://onlineonly.christies.com/s/s/s/8491?cid=IM_XLS_24760</v>
      </c>
      <c r="F51" t="str">
        <f t="shared" si="1"/>
        <v>https://onlineonly.christies.com/s/s/s/8491?cid=EM_SP_Winesearcher_24760</v>
      </c>
    </row>
    <row r="52" spans="1:6" x14ac:dyDescent="0.25">
      <c r="A52" t="s">
        <v>1022</v>
      </c>
      <c r="B52" s="42" t="s">
        <v>549</v>
      </c>
      <c r="C52" s="24"/>
      <c r="D52" s="14" t="str">
        <f t="shared" si="0"/>
        <v>https://onlineonly.christies.com/s/s/s/8492?cid=IM_XLS_24760</v>
      </c>
      <c r="F52" t="str">
        <f t="shared" si="1"/>
        <v>https://onlineonly.christies.com/s/s/s/8492?cid=EM_SP_Winesearcher_24760</v>
      </c>
    </row>
    <row r="53" spans="1:6" x14ac:dyDescent="0.25">
      <c r="A53" t="s">
        <v>1023</v>
      </c>
      <c r="B53" s="42" t="s">
        <v>550</v>
      </c>
      <c r="C53" s="24"/>
      <c r="D53" s="14" t="str">
        <f t="shared" si="0"/>
        <v>https://onlineonly.christies.com/s/s/s/8493?cid=IM_XLS_24760</v>
      </c>
      <c r="F53" t="str">
        <f t="shared" si="1"/>
        <v>https://onlineonly.christies.com/s/s/s/8493?cid=EM_SP_Winesearcher_24760</v>
      </c>
    </row>
    <row r="54" spans="1:6" x14ac:dyDescent="0.25">
      <c r="A54" t="s">
        <v>1024</v>
      </c>
      <c r="B54" s="42" t="s">
        <v>551</v>
      </c>
      <c r="C54" s="24"/>
      <c r="D54" s="14" t="str">
        <f t="shared" si="0"/>
        <v>https://onlineonly.christies.com/s/s/s/8494?cid=IM_XLS_24760</v>
      </c>
      <c r="F54" t="str">
        <f t="shared" si="1"/>
        <v>https://onlineonly.christies.com/s/s/s/8494?cid=EM_SP_Winesearcher_24760</v>
      </c>
    </row>
    <row r="55" spans="1:6" x14ac:dyDescent="0.25">
      <c r="A55" t="s">
        <v>1025</v>
      </c>
      <c r="B55" s="42" t="s">
        <v>552</v>
      </c>
      <c r="C55" s="24"/>
      <c r="D55" s="14" t="str">
        <f t="shared" si="0"/>
        <v>https://onlineonly.christies.com/s/s/s/8495?cid=IM_XLS_24760</v>
      </c>
      <c r="F55" t="str">
        <f t="shared" si="1"/>
        <v>https://onlineonly.christies.com/s/s/s/8495?cid=EM_SP_Winesearcher_24760</v>
      </c>
    </row>
    <row r="56" spans="1:6" x14ac:dyDescent="0.25">
      <c r="A56" t="s">
        <v>1026</v>
      </c>
      <c r="B56" s="42" t="s">
        <v>553</v>
      </c>
      <c r="C56" s="24"/>
      <c r="D56" s="14" t="str">
        <f t="shared" si="0"/>
        <v>https://onlineonly.christies.com/s/s/s/8496?cid=IM_XLS_24760</v>
      </c>
      <c r="F56" t="str">
        <f t="shared" si="1"/>
        <v>https://onlineonly.christies.com/s/s/s/8496?cid=EM_SP_Winesearcher_24760</v>
      </c>
    </row>
    <row r="57" spans="1:6" x14ac:dyDescent="0.25">
      <c r="A57" t="s">
        <v>1027</v>
      </c>
      <c r="B57" s="42" t="s">
        <v>554</v>
      </c>
      <c r="C57" s="24"/>
      <c r="D57" s="14" t="str">
        <f t="shared" si="0"/>
        <v>https://onlineonly.christies.com/s/s/s/8497?cid=IM_XLS_24760</v>
      </c>
      <c r="F57" t="str">
        <f t="shared" si="1"/>
        <v>https://onlineonly.christies.com/s/s/s/8497?cid=EM_SP_Winesearcher_24760</v>
      </c>
    </row>
    <row r="58" spans="1:6" x14ac:dyDescent="0.25">
      <c r="A58" t="s">
        <v>1028</v>
      </c>
      <c r="B58" s="42" t="s">
        <v>555</v>
      </c>
      <c r="C58" s="24"/>
      <c r="D58" s="14" t="str">
        <f t="shared" si="0"/>
        <v>https://onlineonly.christies.com/s/s/s/8498?cid=IM_XLS_24760</v>
      </c>
      <c r="F58" t="str">
        <f t="shared" si="1"/>
        <v>https://onlineonly.christies.com/s/s/s/8498?cid=EM_SP_Winesearcher_24760</v>
      </c>
    </row>
    <row r="59" spans="1:6" x14ac:dyDescent="0.25">
      <c r="A59" t="s">
        <v>1029</v>
      </c>
      <c r="B59" s="42" t="s">
        <v>556</v>
      </c>
      <c r="C59" s="24"/>
      <c r="D59" s="14" t="str">
        <f t="shared" si="0"/>
        <v>https://onlineonly.christies.com/s/s/s/8499?cid=IM_XLS_24760</v>
      </c>
      <c r="F59" t="str">
        <f t="shared" si="1"/>
        <v>https://onlineonly.christies.com/s/s/s/8499?cid=EM_SP_Winesearcher_24760</v>
      </c>
    </row>
    <row r="60" spans="1:6" x14ac:dyDescent="0.25">
      <c r="A60" t="s">
        <v>1030</v>
      </c>
      <c r="B60" s="42" t="s">
        <v>557</v>
      </c>
      <c r="C60" s="24"/>
      <c r="D60" s="14" t="str">
        <f t="shared" si="0"/>
        <v>https://onlineonly.christies.com/s/s/s/8500?cid=IM_XLS_24760</v>
      </c>
      <c r="F60" t="str">
        <f t="shared" si="1"/>
        <v>https://onlineonly.christies.com/s/s/s/8500?cid=EM_SP_Winesearcher_24760</v>
      </c>
    </row>
    <row r="61" spans="1:6" x14ac:dyDescent="0.25">
      <c r="A61" t="s">
        <v>1031</v>
      </c>
      <c r="B61" s="42" t="s">
        <v>558</v>
      </c>
      <c r="C61" s="24"/>
      <c r="D61" s="14" t="str">
        <f t="shared" si="0"/>
        <v>https://onlineonly.christies.com/s/s/s/8501?cid=IM_XLS_24760</v>
      </c>
      <c r="F61" t="str">
        <f t="shared" si="1"/>
        <v>https://onlineonly.christies.com/s/s/s/8501?cid=EM_SP_Winesearcher_24760</v>
      </c>
    </row>
    <row r="62" spans="1:6" x14ac:dyDescent="0.25">
      <c r="A62" t="s">
        <v>1032</v>
      </c>
      <c r="B62" s="42" t="s">
        <v>559</v>
      </c>
      <c r="C62" s="24"/>
      <c r="D62" s="14" t="str">
        <f t="shared" si="0"/>
        <v>https://onlineonly.christies.com/s/s/s/8502?cid=IM_XLS_24760</v>
      </c>
      <c r="F62" t="str">
        <f t="shared" si="1"/>
        <v>https://onlineonly.christies.com/s/s/s/8502?cid=EM_SP_Winesearcher_24760</v>
      </c>
    </row>
    <row r="63" spans="1:6" x14ac:dyDescent="0.25">
      <c r="A63" t="s">
        <v>1033</v>
      </c>
      <c r="B63" s="42" t="s">
        <v>560</v>
      </c>
      <c r="C63" s="24"/>
      <c r="D63" s="14" t="str">
        <f t="shared" si="0"/>
        <v>https://onlineonly.christies.com/s/s/s/8503?cid=IM_XLS_24760</v>
      </c>
      <c r="F63" t="str">
        <f t="shared" si="1"/>
        <v>https://onlineonly.christies.com/s/s/s/8503?cid=EM_SP_Winesearcher_24760</v>
      </c>
    </row>
    <row r="64" spans="1:6" x14ac:dyDescent="0.25">
      <c r="A64" t="s">
        <v>1034</v>
      </c>
      <c r="B64" s="42" t="s">
        <v>561</v>
      </c>
      <c r="C64" s="24"/>
      <c r="D64" s="14" t="str">
        <f t="shared" si="0"/>
        <v>https://onlineonly.christies.com/s/s/s/8504?cid=IM_XLS_24760</v>
      </c>
      <c r="F64" t="str">
        <f t="shared" si="1"/>
        <v>https://onlineonly.christies.com/s/s/s/8504?cid=EM_SP_Winesearcher_24760</v>
      </c>
    </row>
    <row r="65" spans="1:6" x14ac:dyDescent="0.25">
      <c r="A65" t="s">
        <v>1035</v>
      </c>
      <c r="B65" s="42" t="s">
        <v>562</v>
      </c>
      <c r="C65" s="24"/>
      <c r="D65" s="14" t="str">
        <f t="shared" si="0"/>
        <v>https://onlineonly.christies.com/s/s/s/8505?cid=IM_XLS_24760</v>
      </c>
      <c r="F65" t="str">
        <f t="shared" si="1"/>
        <v>https://onlineonly.christies.com/s/s/s/8505?cid=EM_SP_Winesearcher_24760</v>
      </c>
    </row>
    <row r="66" spans="1:6" x14ac:dyDescent="0.25">
      <c r="A66" t="s">
        <v>1036</v>
      </c>
      <c r="B66" s="42" t="s">
        <v>563</v>
      </c>
      <c r="C66" s="24"/>
      <c r="D66" s="14" t="str">
        <f t="shared" si="0"/>
        <v>https://onlineonly.christies.com/s/s/s/8506?cid=IM_XLS_24760</v>
      </c>
      <c r="F66" t="str">
        <f t="shared" si="1"/>
        <v>https://onlineonly.christies.com/s/s/s/8506?cid=EM_SP_Winesearcher_24760</v>
      </c>
    </row>
    <row r="67" spans="1:6" x14ac:dyDescent="0.25">
      <c r="A67" t="s">
        <v>1037</v>
      </c>
      <c r="B67" s="42" t="s">
        <v>564</v>
      </c>
      <c r="C67" s="24"/>
      <c r="D67" s="14" t="str">
        <f t="shared" si="0"/>
        <v>https://onlineonly.christies.com/s/s/s/8507?cid=IM_XLS_24760</v>
      </c>
      <c r="F67" t="str">
        <f t="shared" si="1"/>
        <v>https://onlineonly.christies.com/s/s/s/8507?cid=EM_SP_Winesearcher_24760</v>
      </c>
    </row>
    <row r="68" spans="1:6" x14ac:dyDescent="0.25">
      <c r="A68" t="s">
        <v>1038</v>
      </c>
      <c r="B68" s="42" t="s">
        <v>565</v>
      </c>
      <c r="C68" s="24"/>
      <c r="D68" s="14" t="str">
        <f t="shared" ref="D68:D131" si="2">CONCATENATE(B68, C$3)</f>
        <v>https://onlineonly.christies.com/s/s/s/8508?cid=IM_XLS_24760</v>
      </c>
      <c r="F68" t="str">
        <f t="shared" ref="F68:F131" si="3">CONCATENATE(B68, E$3)</f>
        <v>https://onlineonly.christies.com/s/s/s/8508?cid=EM_SP_Winesearcher_24760</v>
      </c>
    </row>
    <row r="69" spans="1:6" x14ac:dyDescent="0.25">
      <c r="A69" t="s">
        <v>1039</v>
      </c>
      <c r="B69" s="42" t="s">
        <v>566</v>
      </c>
      <c r="C69" s="24"/>
      <c r="D69" s="14" t="str">
        <f t="shared" si="2"/>
        <v>https://onlineonly.christies.com/s/s/s/8509?cid=IM_XLS_24760</v>
      </c>
      <c r="F69" t="str">
        <f t="shared" si="3"/>
        <v>https://onlineonly.christies.com/s/s/s/8509?cid=EM_SP_Winesearcher_24760</v>
      </c>
    </row>
    <row r="70" spans="1:6" x14ac:dyDescent="0.25">
      <c r="A70" t="s">
        <v>1040</v>
      </c>
      <c r="B70" s="42" t="s">
        <v>567</v>
      </c>
      <c r="C70" s="24"/>
      <c r="D70" s="14" t="str">
        <f t="shared" si="2"/>
        <v>https://onlineonly.christies.com/s/s/s/8510?cid=IM_XLS_24760</v>
      </c>
      <c r="F70" t="str">
        <f t="shared" si="3"/>
        <v>https://onlineonly.christies.com/s/s/s/8510?cid=EM_SP_Winesearcher_24760</v>
      </c>
    </row>
    <row r="71" spans="1:6" x14ac:dyDescent="0.25">
      <c r="A71" t="s">
        <v>1041</v>
      </c>
      <c r="B71" s="42" t="s">
        <v>568</v>
      </c>
      <c r="C71" s="24"/>
      <c r="D71" s="14" t="str">
        <f t="shared" si="2"/>
        <v>https://onlineonly.christies.com/s/s/s/8511?cid=IM_XLS_24760</v>
      </c>
      <c r="F71" t="str">
        <f t="shared" si="3"/>
        <v>https://onlineonly.christies.com/s/s/s/8511?cid=EM_SP_Winesearcher_24760</v>
      </c>
    </row>
    <row r="72" spans="1:6" x14ac:dyDescent="0.25">
      <c r="A72" t="s">
        <v>1042</v>
      </c>
      <c r="B72" s="42" t="s">
        <v>569</v>
      </c>
      <c r="C72" s="24"/>
      <c r="D72" s="14" t="str">
        <f t="shared" si="2"/>
        <v>https://onlineonly.christies.com/s/s/s/8512?cid=IM_XLS_24760</v>
      </c>
      <c r="F72" t="str">
        <f t="shared" si="3"/>
        <v>https://onlineonly.christies.com/s/s/s/8512?cid=EM_SP_Winesearcher_24760</v>
      </c>
    </row>
    <row r="73" spans="1:6" x14ac:dyDescent="0.25">
      <c r="A73" t="s">
        <v>1043</v>
      </c>
      <c r="B73" s="42" t="s">
        <v>570</v>
      </c>
      <c r="C73" s="24"/>
      <c r="D73" s="14" t="str">
        <f t="shared" si="2"/>
        <v>https://onlineonly.christies.com/s/s/s/8513?cid=IM_XLS_24760</v>
      </c>
      <c r="F73" t="str">
        <f t="shared" si="3"/>
        <v>https://onlineonly.christies.com/s/s/s/8513?cid=EM_SP_Winesearcher_24760</v>
      </c>
    </row>
    <row r="74" spans="1:6" x14ac:dyDescent="0.25">
      <c r="A74" t="s">
        <v>1044</v>
      </c>
      <c r="B74" s="42" t="s">
        <v>571</v>
      </c>
      <c r="C74" s="24"/>
      <c r="D74" s="14" t="str">
        <f t="shared" si="2"/>
        <v>https://onlineonly.christies.com/s/s/s/8514?cid=IM_XLS_24760</v>
      </c>
      <c r="F74" t="str">
        <f t="shared" si="3"/>
        <v>https://onlineonly.christies.com/s/s/s/8514?cid=EM_SP_Winesearcher_24760</v>
      </c>
    </row>
    <row r="75" spans="1:6" x14ac:dyDescent="0.25">
      <c r="A75" t="s">
        <v>1045</v>
      </c>
      <c r="B75" s="42" t="s">
        <v>572</v>
      </c>
      <c r="C75" s="24"/>
      <c r="D75" s="14" t="str">
        <f t="shared" si="2"/>
        <v>https://onlineonly.christies.com/s/s/s/8515?cid=IM_XLS_24760</v>
      </c>
      <c r="F75" t="str">
        <f t="shared" si="3"/>
        <v>https://onlineonly.christies.com/s/s/s/8515?cid=EM_SP_Winesearcher_24760</v>
      </c>
    </row>
    <row r="76" spans="1:6" x14ac:dyDescent="0.25">
      <c r="A76" t="s">
        <v>1046</v>
      </c>
      <c r="B76" s="42" t="s">
        <v>573</v>
      </c>
      <c r="C76" s="24"/>
      <c r="D76" s="14" t="str">
        <f t="shared" si="2"/>
        <v>https://onlineonly.christies.com/s/s/s/8516?cid=IM_XLS_24760</v>
      </c>
      <c r="F76" t="str">
        <f t="shared" si="3"/>
        <v>https://onlineonly.christies.com/s/s/s/8516?cid=EM_SP_Winesearcher_24760</v>
      </c>
    </row>
    <row r="77" spans="1:6" x14ac:dyDescent="0.25">
      <c r="A77" t="s">
        <v>1047</v>
      </c>
      <c r="B77" s="42" t="s">
        <v>574</v>
      </c>
      <c r="C77" s="24"/>
      <c r="D77" s="14" t="str">
        <f t="shared" si="2"/>
        <v>https://onlineonly.christies.com/s/s/s/8517?cid=IM_XLS_24760</v>
      </c>
      <c r="F77" t="str">
        <f t="shared" si="3"/>
        <v>https://onlineonly.christies.com/s/s/s/8517?cid=EM_SP_Winesearcher_24760</v>
      </c>
    </row>
    <row r="78" spans="1:6" x14ac:dyDescent="0.25">
      <c r="A78" t="s">
        <v>1048</v>
      </c>
      <c r="B78" s="42" t="s">
        <v>575</v>
      </c>
      <c r="C78" s="24"/>
      <c r="D78" s="14" t="str">
        <f t="shared" si="2"/>
        <v>https://onlineonly.christies.com/s/s/s/8518?cid=IM_XLS_24760</v>
      </c>
      <c r="F78" t="str">
        <f t="shared" si="3"/>
        <v>https://onlineonly.christies.com/s/s/s/8518?cid=EM_SP_Winesearcher_24760</v>
      </c>
    </row>
    <row r="79" spans="1:6" x14ac:dyDescent="0.25">
      <c r="A79" t="s">
        <v>1049</v>
      </c>
      <c r="B79" s="42" t="s">
        <v>576</v>
      </c>
      <c r="C79" s="24"/>
      <c r="D79" s="14" t="str">
        <f t="shared" si="2"/>
        <v>https://onlineonly.christies.com/s/s/s/8519?cid=IM_XLS_24760</v>
      </c>
      <c r="F79" t="str">
        <f t="shared" si="3"/>
        <v>https://onlineonly.christies.com/s/s/s/8519?cid=EM_SP_Winesearcher_24760</v>
      </c>
    </row>
    <row r="80" spans="1:6" x14ac:dyDescent="0.25">
      <c r="A80" t="s">
        <v>1050</v>
      </c>
      <c r="B80" s="42" t="s">
        <v>577</v>
      </c>
      <c r="C80" s="24"/>
      <c r="D80" s="14" t="str">
        <f t="shared" si="2"/>
        <v>https://onlineonly.christies.com/s/s/s/8520?cid=IM_XLS_24760</v>
      </c>
      <c r="F80" t="str">
        <f t="shared" si="3"/>
        <v>https://onlineonly.christies.com/s/s/s/8520?cid=EM_SP_Winesearcher_24760</v>
      </c>
    </row>
    <row r="81" spans="1:6" x14ac:dyDescent="0.25">
      <c r="A81" t="s">
        <v>1051</v>
      </c>
      <c r="B81" s="42" t="s">
        <v>578</v>
      </c>
      <c r="C81" s="24"/>
      <c r="D81" s="14" t="str">
        <f t="shared" si="2"/>
        <v>https://onlineonly.christies.com/s/s/s/8521?cid=IM_XLS_24760</v>
      </c>
      <c r="F81" t="str">
        <f t="shared" si="3"/>
        <v>https://onlineonly.christies.com/s/s/s/8521?cid=EM_SP_Winesearcher_24760</v>
      </c>
    </row>
    <row r="82" spans="1:6" x14ac:dyDescent="0.25">
      <c r="A82" t="s">
        <v>1052</v>
      </c>
      <c r="B82" s="42" t="s">
        <v>579</v>
      </c>
      <c r="C82" s="24"/>
      <c r="D82" s="14" t="str">
        <f t="shared" si="2"/>
        <v>https://onlineonly.christies.com/s/s/s/8522?cid=IM_XLS_24760</v>
      </c>
      <c r="F82" t="str">
        <f t="shared" si="3"/>
        <v>https://onlineonly.christies.com/s/s/s/8522?cid=EM_SP_Winesearcher_24760</v>
      </c>
    </row>
    <row r="83" spans="1:6" x14ac:dyDescent="0.25">
      <c r="A83" t="s">
        <v>1053</v>
      </c>
      <c r="B83" s="42" t="s">
        <v>580</v>
      </c>
      <c r="C83" s="24"/>
      <c r="D83" s="14" t="str">
        <f t="shared" si="2"/>
        <v>https://onlineonly.christies.com/s/s/s/8523?cid=IM_XLS_24760</v>
      </c>
      <c r="F83" t="str">
        <f t="shared" si="3"/>
        <v>https://onlineonly.christies.com/s/s/s/8523?cid=EM_SP_Winesearcher_24760</v>
      </c>
    </row>
    <row r="84" spans="1:6" x14ac:dyDescent="0.25">
      <c r="A84" t="s">
        <v>1054</v>
      </c>
      <c r="B84" s="42" t="s">
        <v>581</v>
      </c>
      <c r="C84" s="24"/>
      <c r="D84" s="14" t="str">
        <f t="shared" si="2"/>
        <v>https://onlineonly.christies.com/s/s/s/8524?cid=IM_XLS_24760</v>
      </c>
      <c r="F84" t="str">
        <f t="shared" si="3"/>
        <v>https://onlineonly.christies.com/s/s/s/8524?cid=EM_SP_Winesearcher_24760</v>
      </c>
    </row>
    <row r="85" spans="1:6" x14ac:dyDescent="0.25">
      <c r="A85" t="s">
        <v>1055</v>
      </c>
      <c r="B85" s="42" t="s">
        <v>582</v>
      </c>
      <c r="C85" s="24"/>
      <c r="D85" s="14" t="str">
        <f t="shared" si="2"/>
        <v>https://onlineonly.christies.com/s/s/s/8525?cid=IM_XLS_24760</v>
      </c>
      <c r="F85" t="str">
        <f t="shared" si="3"/>
        <v>https://onlineonly.christies.com/s/s/s/8525?cid=EM_SP_Winesearcher_24760</v>
      </c>
    </row>
    <row r="86" spans="1:6" x14ac:dyDescent="0.25">
      <c r="A86" t="s">
        <v>1056</v>
      </c>
      <c r="B86" s="42" t="s">
        <v>583</v>
      </c>
      <c r="C86" s="24"/>
      <c r="D86" s="14" t="str">
        <f t="shared" si="2"/>
        <v>https://onlineonly.christies.com/s/s/s/8526?cid=IM_XLS_24760</v>
      </c>
      <c r="F86" t="str">
        <f t="shared" si="3"/>
        <v>https://onlineonly.christies.com/s/s/s/8526?cid=EM_SP_Winesearcher_24760</v>
      </c>
    </row>
    <row r="87" spans="1:6" x14ac:dyDescent="0.25">
      <c r="A87" t="s">
        <v>1057</v>
      </c>
      <c r="B87" s="42" t="s">
        <v>584</v>
      </c>
      <c r="C87" s="24"/>
      <c r="D87" s="14" t="str">
        <f t="shared" si="2"/>
        <v>https://onlineonly.christies.com/s/s/s/8527?cid=IM_XLS_24760</v>
      </c>
      <c r="F87" t="str">
        <f t="shared" si="3"/>
        <v>https://onlineonly.christies.com/s/s/s/8527?cid=EM_SP_Winesearcher_24760</v>
      </c>
    </row>
    <row r="88" spans="1:6" x14ac:dyDescent="0.25">
      <c r="A88" t="s">
        <v>1058</v>
      </c>
      <c r="B88" s="42" t="s">
        <v>585</v>
      </c>
      <c r="C88" s="25"/>
      <c r="D88" s="14" t="str">
        <f t="shared" si="2"/>
        <v>https://onlineonly.christies.com/s/s/s/8528?cid=IM_XLS_24760</v>
      </c>
      <c r="F88" t="str">
        <f t="shared" si="3"/>
        <v>https://onlineonly.christies.com/s/s/s/8528?cid=EM_SP_Winesearcher_24760</v>
      </c>
    </row>
    <row r="89" spans="1:6" x14ac:dyDescent="0.25">
      <c r="A89" t="s">
        <v>1059</v>
      </c>
      <c r="B89" s="42" t="s">
        <v>586</v>
      </c>
      <c r="C89" s="26"/>
      <c r="D89" s="14" t="str">
        <f t="shared" si="2"/>
        <v>https://onlineonly.christies.com/s/s/s/8529?cid=IM_XLS_24760</v>
      </c>
      <c r="F89" t="str">
        <f t="shared" si="3"/>
        <v>https://onlineonly.christies.com/s/s/s/8529?cid=EM_SP_Winesearcher_24760</v>
      </c>
    </row>
    <row r="90" spans="1:6" x14ac:dyDescent="0.25">
      <c r="A90" t="s">
        <v>1060</v>
      </c>
      <c r="B90" s="42" t="s">
        <v>587</v>
      </c>
      <c r="C90" s="14"/>
      <c r="D90" s="14" t="str">
        <f t="shared" si="2"/>
        <v>https://onlineonly.christies.com/s/s/s/8530?cid=IM_XLS_24760</v>
      </c>
      <c r="F90" t="str">
        <f t="shared" si="3"/>
        <v>https://onlineonly.christies.com/s/s/s/8530?cid=EM_SP_Winesearcher_24760</v>
      </c>
    </row>
    <row r="91" spans="1:6" x14ac:dyDescent="0.25">
      <c r="A91" t="s">
        <v>1061</v>
      </c>
      <c r="B91" s="42" t="s">
        <v>588</v>
      </c>
      <c r="C91" s="14"/>
      <c r="D91" s="14" t="str">
        <f t="shared" si="2"/>
        <v>https://onlineonly.christies.com/s/s/s/8531?cid=IM_XLS_24760</v>
      </c>
      <c r="F91" t="str">
        <f t="shared" si="3"/>
        <v>https://onlineonly.christies.com/s/s/s/8531?cid=EM_SP_Winesearcher_24760</v>
      </c>
    </row>
    <row r="92" spans="1:6" x14ac:dyDescent="0.25">
      <c r="A92" t="s">
        <v>1062</v>
      </c>
      <c r="B92" s="42" t="s">
        <v>589</v>
      </c>
      <c r="C92" s="14"/>
      <c r="D92" s="14" t="str">
        <f t="shared" si="2"/>
        <v>https://onlineonly.christies.com/s/s/s/8532?cid=IM_XLS_24760</v>
      </c>
      <c r="F92" t="str">
        <f t="shared" si="3"/>
        <v>https://onlineonly.christies.com/s/s/s/8532?cid=EM_SP_Winesearcher_24760</v>
      </c>
    </row>
    <row r="93" spans="1:6" x14ac:dyDescent="0.25">
      <c r="A93" t="s">
        <v>1063</v>
      </c>
      <c r="B93" s="42" t="s">
        <v>590</v>
      </c>
      <c r="C93" s="14"/>
      <c r="D93" s="14" t="str">
        <f t="shared" si="2"/>
        <v>https://onlineonly.christies.com/s/s/s/8533?cid=IM_XLS_24760</v>
      </c>
      <c r="F93" t="str">
        <f t="shared" si="3"/>
        <v>https://onlineonly.christies.com/s/s/s/8533?cid=EM_SP_Winesearcher_24760</v>
      </c>
    </row>
    <row r="94" spans="1:6" x14ac:dyDescent="0.25">
      <c r="A94" t="s">
        <v>1064</v>
      </c>
      <c r="B94" s="42" t="s">
        <v>591</v>
      </c>
      <c r="C94" s="14"/>
      <c r="D94" s="14" t="str">
        <f t="shared" si="2"/>
        <v>https://onlineonly.christies.com/s/s/s/8534?cid=IM_XLS_24760</v>
      </c>
      <c r="F94" t="str">
        <f t="shared" si="3"/>
        <v>https://onlineonly.christies.com/s/s/s/8534?cid=EM_SP_Winesearcher_24760</v>
      </c>
    </row>
    <row r="95" spans="1:6" x14ac:dyDescent="0.25">
      <c r="A95" t="s">
        <v>1065</v>
      </c>
      <c r="B95" s="42" t="s">
        <v>592</v>
      </c>
      <c r="C95" s="14"/>
      <c r="D95" s="14" t="str">
        <f t="shared" si="2"/>
        <v>https://onlineonly.christies.com/s/s/s/8535?cid=IM_XLS_24760</v>
      </c>
      <c r="F95" t="str">
        <f t="shared" si="3"/>
        <v>https://onlineonly.christies.com/s/s/s/8535?cid=EM_SP_Winesearcher_24760</v>
      </c>
    </row>
    <row r="96" spans="1:6" x14ac:dyDescent="0.25">
      <c r="A96" t="s">
        <v>1066</v>
      </c>
      <c r="B96" s="42" t="s">
        <v>593</v>
      </c>
      <c r="C96" s="14"/>
      <c r="D96" s="14" t="str">
        <f t="shared" si="2"/>
        <v>https://onlineonly.christies.com/s/s/s/8536?cid=IM_XLS_24760</v>
      </c>
      <c r="F96" t="str">
        <f t="shared" si="3"/>
        <v>https://onlineonly.christies.com/s/s/s/8536?cid=EM_SP_Winesearcher_24760</v>
      </c>
    </row>
    <row r="97" spans="1:6" x14ac:dyDescent="0.25">
      <c r="A97" t="s">
        <v>1067</v>
      </c>
      <c r="B97" s="42" t="s">
        <v>594</v>
      </c>
      <c r="C97" s="14"/>
      <c r="D97" s="14" t="str">
        <f t="shared" si="2"/>
        <v>https://onlineonly.christies.com/s/s/s/8537?cid=IM_XLS_24760</v>
      </c>
      <c r="F97" t="str">
        <f t="shared" si="3"/>
        <v>https://onlineonly.christies.com/s/s/s/8537?cid=EM_SP_Winesearcher_24760</v>
      </c>
    </row>
    <row r="98" spans="1:6" x14ac:dyDescent="0.25">
      <c r="A98" t="s">
        <v>1068</v>
      </c>
      <c r="B98" s="42" t="s">
        <v>595</v>
      </c>
      <c r="C98" s="14"/>
      <c r="D98" s="14" t="str">
        <f t="shared" si="2"/>
        <v>https://onlineonly.christies.com/s/s/s/8538?cid=IM_XLS_24760</v>
      </c>
      <c r="F98" t="str">
        <f t="shared" si="3"/>
        <v>https://onlineonly.christies.com/s/s/s/8538?cid=EM_SP_Winesearcher_24760</v>
      </c>
    </row>
    <row r="99" spans="1:6" x14ac:dyDescent="0.25">
      <c r="A99" t="s">
        <v>1069</v>
      </c>
      <c r="B99" s="42" t="s">
        <v>596</v>
      </c>
      <c r="C99" s="14"/>
      <c r="D99" s="14" t="str">
        <f t="shared" si="2"/>
        <v>https://onlineonly.christies.com/s/s/s/8539?cid=IM_XLS_24760</v>
      </c>
      <c r="F99" t="str">
        <f t="shared" si="3"/>
        <v>https://onlineonly.christies.com/s/s/s/8539?cid=EM_SP_Winesearcher_24760</v>
      </c>
    </row>
    <row r="100" spans="1:6" x14ac:dyDescent="0.25">
      <c r="A100" t="s">
        <v>1070</v>
      </c>
      <c r="B100" s="42" t="s">
        <v>597</v>
      </c>
      <c r="C100" s="14"/>
      <c r="D100" s="14" t="str">
        <f t="shared" si="2"/>
        <v>https://onlineonly.christies.com/s/s/s/8540?cid=IM_XLS_24760</v>
      </c>
      <c r="F100" t="str">
        <f t="shared" si="3"/>
        <v>https://onlineonly.christies.com/s/s/s/8540?cid=EM_SP_Winesearcher_24760</v>
      </c>
    </row>
    <row r="101" spans="1:6" x14ac:dyDescent="0.25">
      <c r="A101" t="s">
        <v>1071</v>
      </c>
      <c r="B101" s="42" t="s">
        <v>598</v>
      </c>
      <c r="C101" s="14"/>
      <c r="D101" s="14" t="str">
        <f t="shared" si="2"/>
        <v>https://onlineonly.christies.com/s/s/s/8541?cid=IM_XLS_24760</v>
      </c>
      <c r="F101" t="str">
        <f t="shared" si="3"/>
        <v>https://onlineonly.christies.com/s/s/s/8541?cid=EM_SP_Winesearcher_24760</v>
      </c>
    </row>
    <row r="102" spans="1:6" x14ac:dyDescent="0.25">
      <c r="A102" t="s">
        <v>1072</v>
      </c>
      <c r="B102" s="42" t="s">
        <v>599</v>
      </c>
      <c r="C102" s="14"/>
      <c r="D102" s="14" t="str">
        <f t="shared" si="2"/>
        <v>https://onlineonly.christies.com/s/s/s/8542?cid=IM_XLS_24760</v>
      </c>
      <c r="F102" t="str">
        <f t="shared" si="3"/>
        <v>https://onlineonly.christies.com/s/s/s/8542?cid=EM_SP_Winesearcher_24760</v>
      </c>
    </row>
    <row r="103" spans="1:6" x14ac:dyDescent="0.25">
      <c r="A103" t="s">
        <v>1073</v>
      </c>
      <c r="B103" s="42" t="s">
        <v>600</v>
      </c>
      <c r="C103" s="14"/>
      <c r="D103" s="14" t="str">
        <f t="shared" si="2"/>
        <v>https://onlineonly.christies.com/s/s/s/8543?cid=IM_XLS_24760</v>
      </c>
      <c r="F103" t="str">
        <f t="shared" si="3"/>
        <v>https://onlineonly.christies.com/s/s/s/8543?cid=EM_SP_Winesearcher_24760</v>
      </c>
    </row>
    <row r="104" spans="1:6" x14ac:dyDescent="0.25">
      <c r="A104" t="s">
        <v>1074</v>
      </c>
      <c r="B104" s="42" t="s">
        <v>601</v>
      </c>
      <c r="C104" s="14"/>
      <c r="D104" s="14" t="str">
        <f t="shared" si="2"/>
        <v>https://onlineonly.christies.com/s/s/s/8544?cid=IM_XLS_24760</v>
      </c>
      <c r="F104" t="str">
        <f t="shared" si="3"/>
        <v>https://onlineonly.christies.com/s/s/s/8544?cid=EM_SP_Winesearcher_24760</v>
      </c>
    </row>
    <row r="105" spans="1:6" x14ac:dyDescent="0.25">
      <c r="A105" t="s">
        <v>1075</v>
      </c>
      <c r="B105" s="42" t="s">
        <v>602</v>
      </c>
      <c r="C105" s="14"/>
      <c r="D105" s="14" t="str">
        <f t="shared" si="2"/>
        <v>https://onlineonly.christies.com/s/s/s/8545?cid=IM_XLS_24760</v>
      </c>
      <c r="F105" t="str">
        <f t="shared" si="3"/>
        <v>https://onlineonly.christies.com/s/s/s/8545?cid=EM_SP_Winesearcher_24760</v>
      </c>
    </row>
    <row r="106" spans="1:6" x14ac:dyDescent="0.25">
      <c r="A106" t="s">
        <v>1076</v>
      </c>
      <c r="B106" s="42" t="s">
        <v>603</v>
      </c>
      <c r="C106" s="14"/>
      <c r="D106" s="14" t="str">
        <f t="shared" si="2"/>
        <v>https://onlineonly.christies.com/s/s/s/8546?cid=IM_XLS_24760</v>
      </c>
      <c r="F106" t="str">
        <f t="shared" si="3"/>
        <v>https://onlineonly.christies.com/s/s/s/8546?cid=EM_SP_Winesearcher_24760</v>
      </c>
    </row>
    <row r="107" spans="1:6" x14ac:dyDescent="0.25">
      <c r="A107" t="s">
        <v>1077</v>
      </c>
      <c r="B107" s="42" t="s">
        <v>604</v>
      </c>
      <c r="C107" s="14"/>
      <c r="D107" s="14" t="str">
        <f t="shared" si="2"/>
        <v>https://onlineonly.christies.com/s/s/s/8547?cid=IM_XLS_24760</v>
      </c>
      <c r="F107" t="str">
        <f t="shared" si="3"/>
        <v>https://onlineonly.christies.com/s/s/s/8547?cid=EM_SP_Winesearcher_24760</v>
      </c>
    </row>
    <row r="108" spans="1:6" x14ac:dyDescent="0.25">
      <c r="A108" t="s">
        <v>1078</v>
      </c>
      <c r="B108" s="42" t="s">
        <v>605</v>
      </c>
      <c r="C108" s="14"/>
      <c r="D108" s="14" t="str">
        <f t="shared" si="2"/>
        <v>https://onlineonly.christies.com/s/s/s/8548?cid=IM_XLS_24760</v>
      </c>
      <c r="F108" t="str">
        <f t="shared" si="3"/>
        <v>https://onlineonly.christies.com/s/s/s/8548?cid=EM_SP_Winesearcher_24760</v>
      </c>
    </row>
    <row r="109" spans="1:6" x14ac:dyDescent="0.25">
      <c r="A109" t="s">
        <v>1079</v>
      </c>
      <c r="B109" s="42" t="s">
        <v>606</v>
      </c>
      <c r="C109" s="14"/>
      <c r="D109" s="14" t="str">
        <f t="shared" si="2"/>
        <v>https://onlineonly.christies.com/s/s/s/8549?cid=IM_XLS_24760</v>
      </c>
      <c r="F109" t="str">
        <f t="shared" si="3"/>
        <v>https://onlineonly.christies.com/s/s/s/8549?cid=EM_SP_Winesearcher_24760</v>
      </c>
    </row>
    <row r="110" spans="1:6" x14ac:dyDescent="0.25">
      <c r="A110" t="s">
        <v>1080</v>
      </c>
      <c r="B110" s="42" t="s">
        <v>607</v>
      </c>
      <c r="C110" s="14"/>
      <c r="D110" s="14" t="str">
        <f t="shared" si="2"/>
        <v>https://onlineonly.christies.com/s/s/s/8550?cid=IM_XLS_24760</v>
      </c>
      <c r="F110" t="str">
        <f t="shared" si="3"/>
        <v>https://onlineonly.christies.com/s/s/s/8550?cid=EM_SP_Winesearcher_24760</v>
      </c>
    </row>
    <row r="111" spans="1:6" x14ac:dyDescent="0.25">
      <c r="A111" t="s">
        <v>1081</v>
      </c>
      <c r="B111" s="42" t="s">
        <v>608</v>
      </c>
      <c r="C111" s="14"/>
      <c r="D111" s="14" t="str">
        <f t="shared" si="2"/>
        <v>https://onlineonly.christies.com/s/s/s/8551?cid=IM_XLS_24760</v>
      </c>
      <c r="F111" t="str">
        <f t="shared" si="3"/>
        <v>https://onlineonly.christies.com/s/s/s/8551?cid=EM_SP_Winesearcher_24760</v>
      </c>
    </row>
    <row r="112" spans="1:6" x14ac:dyDescent="0.25">
      <c r="A112" t="s">
        <v>1082</v>
      </c>
      <c r="B112" s="42" t="s">
        <v>609</v>
      </c>
      <c r="C112" s="14"/>
      <c r="D112" s="14" t="str">
        <f t="shared" si="2"/>
        <v>https://onlineonly.christies.com/s/s/s/8552?cid=IM_XLS_24760</v>
      </c>
      <c r="F112" t="str">
        <f t="shared" si="3"/>
        <v>https://onlineonly.christies.com/s/s/s/8552?cid=EM_SP_Winesearcher_24760</v>
      </c>
    </row>
    <row r="113" spans="1:6" x14ac:dyDescent="0.25">
      <c r="A113" t="s">
        <v>1083</v>
      </c>
      <c r="B113" s="42" t="s">
        <v>610</v>
      </c>
      <c r="C113" s="14"/>
      <c r="D113" s="14" t="str">
        <f t="shared" si="2"/>
        <v>https://onlineonly.christies.com/s/s/s/8553?cid=IM_XLS_24760</v>
      </c>
      <c r="F113" t="str">
        <f t="shared" si="3"/>
        <v>https://onlineonly.christies.com/s/s/s/8553?cid=EM_SP_Winesearcher_24760</v>
      </c>
    </row>
    <row r="114" spans="1:6" x14ac:dyDescent="0.25">
      <c r="A114" t="s">
        <v>1084</v>
      </c>
      <c r="B114" s="42" t="s">
        <v>611</v>
      </c>
      <c r="C114" s="14"/>
      <c r="D114" s="14" t="str">
        <f t="shared" si="2"/>
        <v>https://onlineonly.christies.com/s/s/s/8554?cid=IM_XLS_24760</v>
      </c>
      <c r="F114" t="str">
        <f t="shared" si="3"/>
        <v>https://onlineonly.christies.com/s/s/s/8554?cid=EM_SP_Winesearcher_24760</v>
      </c>
    </row>
    <row r="115" spans="1:6" x14ac:dyDescent="0.25">
      <c r="A115" t="s">
        <v>1085</v>
      </c>
      <c r="B115" s="42" t="s">
        <v>612</v>
      </c>
      <c r="C115" s="14"/>
      <c r="D115" s="14" t="str">
        <f t="shared" si="2"/>
        <v>https://onlineonly.christies.com/s/s/s/8555?cid=IM_XLS_24760</v>
      </c>
      <c r="F115" t="str">
        <f t="shared" si="3"/>
        <v>https://onlineonly.christies.com/s/s/s/8555?cid=EM_SP_Winesearcher_24760</v>
      </c>
    </row>
    <row r="116" spans="1:6" x14ac:dyDescent="0.25">
      <c r="A116" t="s">
        <v>1086</v>
      </c>
      <c r="B116" s="42" t="s">
        <v>613</v>
      </c>
      <c r="C116" s="14"/>
      <c r="D116" s="14" t="str">
        <f t="shared" si="2"/>
        <v>https://onlineonly.christies.com/s/s/s/8556?cid=IM_XLS_24760</v>
      </c>
      <c r="F116" t="str">
        <f t="shared" si="3"/>
        <v>https://onlineonly.christies.com/s/s/s/8556?cid=EM_SP_Winesearcher_24760</v>
      </c>
    </row>
    <row r="117" spans="1:6" x14ac:dyDescent="0.25">
      <c r="A117" t="s">
        <v>1087</v>
      </c>
      <c r="B117" s="42" t="s">
        <v>614</v>
      </c>
      <c r="C117" s="14"/>
      <c r="D117" s="14" t="str">
        <f t="shared" si="2"/>
        <v>https://onlineonly.christies.com/s/s/s/8557?cid=IM_XLS_24760</v>
      </c>
      <c r="F117" t="str">
        <f t="shared" si="3"/>
        <v>https://onlineonly.christies.com/s/s/s/8557?cid=EM_SP_Winesearcher_24760</v>
      </c>
    </row>
    <row r="118" spans="1:6" x14ac:dyDescent="0.25">
      <c r="A118" t="s">
        <v>1088</v>
      </c>
      <c r="B118" s="42" t="s">
        <v>615</v>
      </c>
      <c r="C118" s="14"/>
      <c r="D118" s="14" t="str">
        <f t="shared" si="2"/>
        <v>https://onlineonly.christies.com/s/s/s/8558?cid=IM_XLS_24760</v>
      </c>
      <c r="F118" t="str">
        <f t="shared" si="3"/>
        <v>https://onlineonly.christies.com/s/s/s/8558?cid=EM_SP_Winesearcher_24760</v>
      </c>
    </row>
    <row r="119" spans="1:6" x14ac:dyDescent="0.25">
      <c r="A119" t="s">
        <v>1089</v>
      </c>
      <c r="B119" s="42" t="s">
        <v>616</v>
      </c>
      <c r="C119" s="14"/>
      <c r="D119" s="14" t="str">
        <f t="shared" si="2"/>
        <v>https://onlineonly.christies.com/s/s/s/8559?cid=IM_XLS_24760</v>
      </c>
      <c r="F119" t="str">
        <f t="shared" si="3"/>
        <v>https://onlineonly.christies.com/s/s/s/8559?cid=EM_SP_Winesearcher_24760</v>
      </c>
    </row>
    <row r="120" spans="1:6" x14ac:dyDescent="0.25">
      <c r="A120" t="s">
        <v>1090</v>
      </c>
      <c r="B120" s="42" t="s">
        <v>617</v>
      </c>
      <c r="C120" s="14"/>
      <c r="D120" s="14" t="str">
        <f t="shared" si="2"/>
        <v>https://onlineonly.christies.com/s/s/s/8560?cid=IM_XLS_24760</v>
      </c>
      <c r="F120" t="str">
        <f t="shared" si="3"/>
        <v>https://onlineonly.christies.com/s/s/s/8560?cid=EM_SP_Winesearcher_24760</v>
      </c>
    </row>
    <row r="121" spans="1:6" x14ac:dyDescent="0.25">
      <c r="A121" t="s">
        <v>1091</v>
      </c>
      <c r="B121" s="42" t="s">
        <v>618</v>
      </c>
      <c r="C121" s="14"/>
      <c r="D121" s="14" t="str">
        <f t="shared" si="2"/>
        <v>https://onlineonly.christies.com/s/s/s/8561?cid=IM_XLS_24760</v>
      </c>
      <c r="F121" t="str">
        <f t="shared" si="3"/>
        <v>https://onlineonly.christies.com/s/s/s/8561?cid=EM_SP_Winesearcher_24760</v>
      </c>
    </row>
    <row r="122" spans="1:6" x14ac:dyDescent="0.25">
      <c r="A122" t="s">
        <v>1092</v>
      </c>
      <c r="B122" s="42" t="s">
        <v>619</v>
      </c>
      <c r="C122" s="14"/>
      <c r="D122" s="14" t="str">
        <f t="shared" si="2"/>
        <v>https://onlineonly.christies.com/s/s/s/8562?cid=IM_XLS_24760</v>
      </c>
      <c r="F122" t="str">
        <f t="shared" si="3"/>
        <v>https://onlineonly.christies.com/s/s/s/8562?cid=EM_SP_Winesearcher_24760</v>
      </c>
    </row>
    <row r="123" spans="1:6" x14ac:dyDescent="0.25">
      <c r="A123" t="s">
        <v>1093</v>
      </c>
      <c r="B123" s="42" t="s">
        <v>620</v>
      </c>
      <c r="C123" s="14"/>
      <c r="D123" s="14" t="str">
        <f t="shared" si="2"/>
        <v>https://onlineonly.christies.com/s/s/s/8563?cid=IM_XLS_24760</v>
      </c>
      <c r="F123" t="str">
        <f t="shared" si="3"/>
        <v>https://onlineonly.christies.com/s/s/s/8563?cid=EM_SP_Winesearcher_24760</v>
      </c>
    </row>
    <row r="124" spans="1:6" x14ac:dyDescent="0.25">
      <c r="A124" t="s">
        <v>1094</v>
      </c>
      <c r="B124" s="42" t="s">
        <v>621</v>
      </c>
      <c r="C124" s="14"/>
      <c r="D124" s="14" t="str">
        <f t="shared" si="2"/>
        <v>https://onlineonly.christies.com/s/s/s/8564?cid=IM_XLS_24760</v>
      </c>
      <c r="F124" t="str">
        <f t="shared" si="3"/>
        <v>https://onlineonly.christies.com/s/s/s/8564?cid=EM_SP_Winesearcher_24760</v>
      </c>
    </row>
    <row r="125" spans="1:6" x14ac:dyDescent="0.25">
      <c r="A125" t="s">
        <v>1095</v>
      </c>
      <c r="B125" s="42" t="s">
        <v>622</v>
      </c>
      <c r="C125" s="14"/>
      <c r="D125" s="14" t="str">
        <f t="shared" si="2"/>
        <v>https://onlineonly.christies.com/s/s/s/8565?cid=IM_XLS_24760</v>
      </c>
      <c r="F125" t="str">
        <f t="shared" si="3"/>
        <v>https://onlineonly.christies.com/s/s/s/8565?cid=EM_SP_Winesearcher_24760</v>
      </c>
    </row>
    <row r="126" spans="1:6" x14ac:dyDescent="0.25">
      <c r="A126" t="s">
        <v>1096</v>
      </c>
      <c r="B126" s="42" t="s">
        <v>623</v>
      </c>
      <c r="C126" s="14"/>
      <c r="D126" s="14" t="str">
        <f t="shared" si="2"/>
        <v>https://onlineonly.christies.com/s/s/s/8566?cid=IM_XLS_24760</v>
      </c>
      <c r="F126" t="str">
        <f t="shared" si="3"/>
        <v>https://onlineonly.christies.com/s/s/s/8566?cid=EM_SP_Winesearcher_24760</v>
      </c>
    </row>
    <row r="127" spans="1:6" x14ac:dyDescent="0.25">
      <c r="A127" t="s">
        <v>1097</v>
      </c>
      <c r="B127" s="42" t="s">
        <v>624</v>
      </c>
      <c r="C127" s="14"/>
      <c r="D127" s="14" t="str">
        <f t="shared" si="2"/>
        <v>https://onlineonly.christies.com/s/s/s/8567?cid=IM_XLS_24760</v>
      </c>
      <c r="F127" t="str">
        <f t="shared" si="3"/>
        <v>https://onlineonly.christies.com/s/s/s/8567?cid=EM_SP_Winesearcher_24760</v>
      </c>
    </row>
    <row r="128" spans="1:6" x14ac:dyDescent="0.25">
      <c r="A128" t="s">
        <v>1098</v>
      </c>
      <c r="B128" s="42" t="s">
        <v>625</v>
      </c>
      <c r="C128" s="14"/>
      <c r="D128" s="14" t="str">
        <f t="shared" si="2"/>
        <v>https://onlineonly.christies.com/s/s/s/8568?cid=IM_XLS_24760</v>
      </c>
      <c r="F128" t="str">
        <f t="shared" si="3"/>
        <v>https://onlineonly.christies.com/s/s/s/8568?cid=EM_SP_Winesearcher_24760</v>
      </c>
    </row>
    <row r="129" spans="1:6" x14ac:dyDescent="0.25">
      <c r="A129" t="s">
        <v>1099</v>
      </c>
      <c r="B129" s="42" t="s">
        <v>626</v>
      </c>
      <c r="C129" s="14"/>
      <c r="D129" s="14" t="str">
        <f t="shared" si="2"/>
        <v>https://onlineonly.christies.com/s/s/s/8569?cid=IM_XLS_24760</v>
      </c>
      <c r="F129" t="str">
        <f t="shared" si="3"/>
        <v>https://onlineonly.christies.com/s/s/s/8569?cid=EM_SP_Winesearcher_24760</v>
      </c>
    </row>
    <row r="130" spans="1:6" x14ac:dyDescent="0.25">
      <c r="A130" t="s">
        <v>1100</v>
      </c>
      <c r="B130" s="42" t="s">
        <v>627</v>
      </c>
      <c r="C130" s="14"/>
      <c r="D130" s="14" t="str">
        <f t="shared" si="2"/>
        <v>https://onlineonly.christies.com/s/s/s/8570?cid=IM_XLS_24760</v>
      </c>
      <c r="F130" t="str">
        <f t="shared" si="3"/>
        <v>https://onlineonly.christies.com/s/s/s/8570?cid=EM_SP_Winesearcher_24760</v>
      </c>
    </row>
    <row r="131" spans="1:6" x14ac:dyDescent="0.25">
      <c r="A131" t="s">
        <v>1101</v>
      </c>
      <c r="B131" s="42" t="s">
        <v>628</v>
      </c>
      <c r="C131" s="14"/>
      <c r="D131" s="14" t="str">
        <f t="shared" si="2"/>
        <v>https://onlineonly.christies.com/s/s/s/8571?cid=IM_XLS_24760</v>
      </c>
      <c r="F131" t="str">
        <f t="shared" si="3"/>
        <v>https://onlineonly.christies.com/s/s/s/8571?cid=EM_SP_Winesearcher_24760</v>
      </c>
    </row>
    <row r="132" spans="1:6" x14ac:dyDescent="0.25">
      <c r="A132" t="s">
        <v>1102</v>
      </c>
      <c r="B132" s="42" t="s">
        <v>629</v>
      </c>
      <c r="C132" s="14"/>
      <c r="D132" s="14" t="str">
        <f t="shared" ref="D132:D195" si="4">CONCATENATE(B132, C$3)</f>
        <v>https://onlineonly.christies.com/s/s/s/8572?cid=IM_XLS_24760</v>
      </c>
      <c r="F132" t="str">
        <f t="shared" ref="F132:F195" si="5">CONCATENATE(B132, E$3)</f>
        <v>https://onlineonly.christies.com/s/s/s/8572?cid=EM_SP_Winesearcher_24760</v>
      </c>
    </row>
    <row r="133" spans="1:6" x14ac:dyDescent="0.25">
      <c r="A133" t="s">
        <v>1103</v>
      </c>
      <c r="B133" s="42" t="s">
        <v>630</v>
      </c>
      <c r="C133" s="14"/>
      <c r="D133" s="14" t="str">
        <f t="shared" si="4"/>
        <v>https://onlineonly.christies.com/s/s/s/8573?cid=IM_XLS_24760</v>
      </c>
      <c r="F133" t="str">
        <f t="shared" si="5"/>
        <v>https://onlineonly.christies.com/s/s/s/8573?cid=EM_SP_Winesearcher_24760</v>
      </c>
    </row>
    <row r="134" spans="1:6" x14ac:dyDescent="0.25">
      <c r="A134" t="s">
        <v>1104</v>
      </c>
      <c r="B134" s="42" t="s">
        <v>631</v>
      </c>
      <c r="C134" s="14"/>
      <c r="D134" s="14" t="str">
        <f t="shared" si="4"/>
        <v>https://onlineonly.christies.com/s/s/s/8574?cid=IM_XLS_24760</v>
      </c>
      <c r="F134" t="str">
        <f t="shared" si="5"/>
        <v>https://onlineonly.christies.com/s/s/s/8574?cid=EM_SP_Winesearcher_24760</v>
      </c>
    </row>
    <row r="135" spans="1:6" x14ac:dyDescent="0.25">
      <c r="A135" t="s">
        <v>1105</v>
      </c>
      <c r="B135" s="42" t="s">
        <v>632</v>
      </c>
      <c r="C135" s="14"/>
      <c r="D135" s="14" t="str">
        <f t="shared" si="4"/>
        <v>https://onlineonly.christies.com/s/s/s/8575?cid=IM_XLS_24760</v>
      </c>
      <c r="F135" t="str">
        <f t="shared" si="5"/>
        <v>https://onlineonly.christies.com/s/s/s/8575?cid=EM_SP_Winesearcher_24760</v>
      </c>
    </row>
    <row r="136" spans="1:6" x14ac:dyDescent="0.25">
      <c r="A136" t="s">
        <v>1106</v>
      </c>
      <c r="B136" s="42" t="s">
        <v>633</v>
      </c>
      <c r="C136" s="14"/>
      <c r="D136" s="14" t="str">
        <f t="shared" si="4"/>
        <v>https://onlineonly.christies.com/s/s/s/8576?cid=IM_XLS_24760</v>
      </c>
      <c r="F136" t="str">
        <f t="shared" si="5"/>
        <v>https://onlineonly.christies.com/s/s/s/8576?cid=EM_SP_Winesearcher_24760</v>
      </c>
    </row>
    <row r="137" spans="1:6" x14ac:dyDescent="0.25">
      <c r="A137" t="s">
        <v>1107</v>
      </c>
      <c r="B137" s="42" t="s">
        <v>634</v>
      </c>
      <c r="C137" s="14"/>
      <c r="D137" s="14" t="str">
        <f t="shared" si="4"/>
        <v>https://onlineonly.christies.com/s/s/s/8577?cid=IM_XLS_24760</v>
      </c>
      <c r="F137" t="str">
        <f t="shared" si="5"/>
        <v>https://onlineonly.christies.com/s/s/s/8577?cid=EM_SP_Winesearcher_24760</v>
      </c>
    </row>
    <row r="138" spans="1:6" x14ac:dyDescent="0.25">
      <c r="A138" t="s">
        <v>1108</v>
      </c>
      <c r="B138" s="42" t="s">
        <v>635</v>
      </c>
      <c r="C138" s="14"/>
      <c r="D138" s="14" t="str">
        <f t="shared" si="4"/>
        <v>https://onlineonly.christies.com/s/s/s/8578?cid=IM_XLS_24760</v>
      </c>
      <c r="F138" t="str">
        <f t="shared" si="5"/>
        <v>https://onlineonly.christies.com/s/s/s/8578?cid=EM_SP_Winesearcher_24760</v>
      </c>
    </row>
    <row r="139" spans="1:6" x14ac:dyDescent="0.25">
      <c r="A139" t="s">
        <v>1109</v>
      </c>
      <c r="B139" s="42" t="s">
        <v>636</v>
      </c>
      <c r="C139" s="14"/>
      <c r="D139" s="14" t="str">
        <f t="shared" si="4"/>
        <v>https://onlineonly.christies.com/s/s/s/8579?cid=IM_XLS_24760</v>
      </c>
      <c r="F139" t="str">
        <f t="shared" si="5"/>
        <v>https://onlineonly.christies.com/s/s/s/8579?cid=EM_SP_Winesearcher_24760</v>
      </c>
    </row>
    <row r="140" spans="1:6" x14ac:dyDescent="0.25">
      <c r="A140" t="s">
        <v>1110</v>
      </c>
      <c r="B140" s="42" t="s">
        <v>637</v>
      </c>
      <c r="C140" s="14"/>
      <c r="D140" s="14" t="str">
        <f t="shared" si="4"/>
        <v>https://onlineonly.christies.com/s/s/s/8580?cid=IM_XLS_24760</v>
      </c>
      <c r="F140" t="str">
        <f t="shared" si="5"/>
        <v>https://onlineonly.christies.com/s/s/s/8580?cid=EM_SP_Winesearcher_24760</v>
      </c>
    </row>
    <row r="141" spans="1:6" x14ac:dyDescent="0.25">
      <c r="A141" t="s">
        <v>1111</v>
      </c>
      <c r="B141" s="42" t="s">
        <v>638</v>
      </c>
      <c r="C141" s="14"/>
      <c r="D141" s="14" t="str">
        <f t="shared" si="4"/>
        <v>https://onlineonly.christies.com/s/s/s/8581?cid=IM_XLS_24760</v>
      </c>
      <c r="F141" t="str">
        <f t="shared" si="5"/>
        <v>https://onlineonly.christies.com/s/s/s/8581?cid=EM_SP_Winesearcher_24760</v>
      </c>
    </row>
    <row r="142" spans="1:6" x14ac:dyDescent="0.25">
      <c r="A142" t="s">
        <v>1112</v>
      </c>
      <c r="B142" s="42" t="s">
        <v>639</v>
      </c>
      <c r="C142" s="14"/>
      <c r="D142" s="14" t="str">
        <f t="shared" si="4"/>
        <v>https://onlineonly.christies.com/s/s/s/8582?cid=IM_XLS_24760</v>
      </c>
      <c r="F142" t="str">
        <f t="shared" si="5"/>
        <v>https://onlineonly.christies.com/s/s/s/8582?cid=EM_SP_Winesearcher_24760</v>
      </c>
    </row>
    <row r="143" spans="1:6" x14ac:dyDescent="0.25">
      <c r="A143" t="s">
        <v>1113</v>
      </c>
      <c r="B143" s="42" t="s">
        <v>640</v>
      </c>
      <c r="C143" s="14"/>
      <c r="D143" s="14" t="str">
        <f t="shared" si="4"/>
        <v>https://onlineonly.christies.com/s/s/s/8583?cid=IM_XLS_24760</v>
      </c>
      <c r="F143" t="str">
        <f t="shared" si="5"/>
        <v>https://onlineonly.christies.com/s/s/s/8583?cid=EM_SP_Winesearcher_24760</v>
      </c>
    </row>
    <row r="144" spans="1:6" x14ac:dyDescent="0.25">
      <c r="A144" t="s">
        <v>1114</v>
      </c>
      <c r="B144" s="42" t="s">
        <v>641</v>
      </c>
      <c r="C144" s="14"/>
      <c r="D144" s="14" t="str">
        <f t="shared" si="4"/>
        <v>https://onlineonly.christies.com/s/s/s/8584?cid=IM_XLS_24760</v>
      </c>
      <c r="F144" t="str">
        <f t="shared" si="5"/>
        <v>https://onlineonly.christies.com/s/s/s/8584?cid=EM_SP_Winesearcher_24760</v>
      </c>
    </row>
    <row r="145" spans="1:6" x14ac:dyDescent="0.25">
      <c r="A145" t="s">
        <v>1115</v>
      </c>
      <c r="B145" s="42" t="s">
        <v>642</v>
      </c>
      <c r="C145" s="14"/>
      <c r="D145" s="14" t="str">
        <f t="shared" si="4"/>
        <v>https://onlineonly.christies.com/s/s/s/8585?cid=IM_XLS_24760</v>
      </c>
      <c r="F145" t="str">
        <f t="shared" si="5"/>
        <v>https://onlineonly.christies.com/s/s/s/8585?cid=EM_SP_Winesearcher_24760</v>
      </c>
    </row>
    <row r="146" spans="1:6" x14ac:dyDescent="0.25">
      <c r="A146" t="s">
        <v>1116</v>
      </c>
      <c r="B146" s="42" t="s">
        <v>643</v>
      </c>
      <c r="C146" s="14"/>
      <c r="D146" s="14" t="str">
        <f t="shared" si="4"/>
        <v>https://onlineonly.christies.com/s/s/s/8586?cid=IM_XLS_24760</v>
      </c>
      <c r="F146" t="str">
        <f t="shared" si="5"/>
        <v>https://onlineonly.christies.com/s/s/s/8586?cid=EM_SP_Winesearcher_24760</v>
      </c>
    </row>
    <row r="147" spans="1:6" x14ac:dyDescent="0.25">
      <c r="A147" t="s">
        <v>1117</v>
      </c>
      <c r="B147" s="42" t="s">
        <v>644</v>
      </c>
      <c r="C147" s="14"/>
      <c r="D147" s="14" t="str">
        <f t="shared" si="4"/>
        <v>https://onlineonly.christies.com/s/s/s/8587?cid=IM_XLS_24760</v>
      </c>
      <c r="F147" t="str">
        <f t="shared" si="5"/>
        <v>https://onlineonly.christies.com/s/s/s/8587?cid=EM_SP_Winesearcher_24760</v>
      </c>
    </row>
    <row r="148" spans="1:6" x14ac:dyDescent="0.25">
      <c r="A148" t="s">
        <v>1118</v>
      </c>
      <c r="B148" s="42" t="s">
        <v>645</v>
      </c>
      <c r="C148" s="14"/>
      <c r="D148" s="14" t="str">
        <f t="shared" si="4"/>
        <v>https://onlineonly.christies.com/s/s/s/8588?cid=IM_XLS_24760</v>
      </c>
      <c r="F148" t="str">
        <f t="shared" si="5"/>
        <v>https://onlineonly.christies.com/s/s/s/8588?cid=EM_SP_Winesearcher_24760</v>
      </c>
    </row>
    <row r="149" spans="1:6" x14ac:dyDescent="0.25">
      <c r="A149" t="s">
        <v>1119</v>
      </c>
      <c r="B149" s="42" t="s">
        <v>646</v>
      </c>
      <c r="C149" s="14"/>
      <c r="D149" s="14" t="str">
        <f t="shared" si="4"/>
        <v>https://onlineonly.christies.com/s/s/s/8589?cid=IM_XLS_24760</v>
      </c>
      <c r="F149" t="str">
        <f t="shared" si="5"/>
        <v>https://onlineonly.christies.com/s/s/s/8589?cid=EM_SP_Winesearcher_24760</v>
      </c>
    </row>
    <row r="150" spans="1:6" x14ac:dyDescent="0.25">
      <c r="A150" t="s">
        <v>1120</v>
      </c>
      <c r="B150" s="42" t="s">
        <v>647</v>
      </c>
      <c r="C150" s="14"/>
      <c r="D150" s="14" t="str">
        <f t="shared" si="4"/>
        <v>https://onlineonly.christies.com/s/s/s/8590?cid=IM_XLS_24760</v>
      </c>
      <c r="F150" t="str">
        <f t="shared" si="5"/>
        <v>https://onlineonly.christies.com/s/s/s/8590?cid=EM_SP_Winesearcher_24760</v>
      </c>
    </row>
    <row r="151" spans="1:6" x14ac:dyDescent="0.25">
      <c r="A151" t="s">
        <v>1121</v>
      </c>
      <c r="B151" s="42" t="s">
        <v>648</v>
      </c>
      <c r="C151" s="14"/>
      <c r="D151" s="14" t="str">
        <f t="shared" si="4"/>
        <v>https://onlineonly.christies.com/s/s/s/8591?cid=IM_XLS_24760</v>
      </c>
      <c r="F151" t="str">
        <f t="shared" si="5"/>
        <v>https://onlineonly.christies.com/s/s/s/8591?cid=EM_SP_Winesearcher_24760</v>
      </c>
    </row>
    <row r="152" spans="1:6" x14ac:dyDescent="0.25">
      <c r="A152" t="s">
        <v>1122</v>
      </c>
      <c r="B152" s="42" t="s">
        <v>649</v>
      </c>
      <c r="C152" s="14"/>
      <c r="D152" s="14" t="str">
        <f t="shared" si="4"/>
        <v>https://onlineonly.christies.com/s/s/s/8592?cid=IM_XLS_24760</v>
      </c>
      <c r="F152" t="str">
        <f t="shared" si="5"/>
        <v>https://onlineonly.christies.com/s/s/s/8592?cid=EM_SP_Winesearcher_24760</v>
      </c>
    </row>
    <row r="153" spans="1:6" x14ac:dyDescent="0.25">
      <c r="A153" t="s">
        <v>1123</v>
      </c>
      <c r="B153" s="42" t="s">
        <v>650</v>
      </c>
      <c r="C153" s="14"/>
      <c r="D153" s="14" t="str">
        <f t="shared" si="4"/>
        <v>https://onlineonly.christies.com/s/s/s/8593?cid=IM_XLS_24760</v>
      </c>
      <c r="F153" t="str">
        <f t="shared" si="5"/>
        <v>https://onlineonly.christies.com/s/s/s/8593?cid=EM_SP_Winesearcher_24760</v>
      </c>
    </row>
    <row r="154" spans="1:6" x14ac:dyDescent="0.25">
      <c r="A154" t="s">
        <v>1124</v>
      </c>
      <c r="B154" s="42" t="s">
        <v>651</v>
      </c>
      <c r="C154" s="14"/>
      <c r="D154" s="14" t="str">
        <f t="shared" si="4"/>
        <v>https://onlineonly.christies.com/s/s/s/8594?cid=IM_XLS_24760</v>
      </c>
      <c r="F154" t="str">
        <f t="shared" si="5"/>
        <v>https://onlineonly.christies.com/s/s/s/8594?cid=EM_SP_Winesearcher_24760</v>
      </c>
    </row>
    <row r="155" spans="1:6" x14ac:dyDescent="0.25">
      <c r="A155" t="s">
        <v>1125</v>
      </c>
      <c r="B155" s="42" t="s">
        <v>652</v>
      </c>
      <c r="C155" s="14"/>
      <c r="D155" s="14" t="str">
        <f t="shared" si="4"/>
        <v>https://onlineonly.christies.com/s/s/s/8595?cid=IM_XLS_24760</v>
      </c>
      <c r="F155" t="str">
        <f t="shared" si="5"/>
        <v>https://onlineonly.christies.com/s/s/s/8595?cid=EM_SP_Winesearcher_24760</v>
      </c>
    </row>
    <row r="156" spans="1:6" x14ac:dyDescent="0.25">
      <c r="A156" t="s">
        <v>1126</v>
      </c>
      <c r="B156" s="42" t="s">
        <v>653</v>
      </c>
      <c r="C156" s="14"/>
      <c r="D156" s="14" t="str">
        <f t="shared" si="4"/>
        <v>https://onlineonly.christies.com/s/s/s/8596?cid=IM_XLS_24760</v>
      </c>
      <c r="F156" t="str">
        <f t="shared" si="5"/>
        <v>https://onlineonly.christies.com/s/s/s/8596?cid=EM_SP_Winesearcher_24760</v>
      </c>
    </row>
    <row r="157" spans="1:6" x14ac:dyDescent="0.25">
      <c r="A157" t="s">
        <v>1127</v>
      </c>
      <c r="B157" s="42" t="s">
        <v>654</v>
      </c>
      <c r="C157" s="14"/>
      <c r="D157" s="14" t="str">
        <f t="shared" si="4"/>
        <v>https://onlineonly.christies.com/s/s/s/8597?cid=IM_XLS_24760</v>
      </c>
      <c r="F157" t="str">
        <f t="shared" si="5"/>
        <v>https://onlineonly.christies.com/s/s/s/8597?cid=EM_SP_Winesearcher_24760</v>
      </c>
    </row>
    <row r="158" spans="1:6" x14ac:dyDescent="0.25">
      <c r="A158" t="s">
        <v>1128</v>
      </c>
      <c r="B158" s="42" t="s">
        <v>655</v>
      </c>
      <c r="C158" s="14"/>
      <c r="D158" s="14" t="str">
        <f t="shared" si="4"/>
        <v>https://onlineonly.christies.com/s/s/s/8598?cid=IM_XLS_24760</v>
      </c>
      <c r="F158" t="str">
        <f t="shared" si="5"/>
        <v>https://onlineonly.christies.com/s/s/s/8598?cid=EM_SP_Winesearcher_24760</v>
      </c>
    </row>
    <row r="159" spans="1:6" x14ac:dyDescent="0.25">
      <c r="A159" t="s">
        <v>1129</v>
      </c>
      <c r="B159" s="42" t="s">
        <v>656</v>
      </c>
      <c r="C159" s="14"/>
      <c r="D159" s="14" t="str">
        <f t="shared" si="4"/>
        <v>https://onlineonly.christies.com/s/s/s/8599?cid=IM_XLS_24760</v>
      </c>
      <c r="F159" t="str">
        <f t="shared" si="5"/>
        <v>https://onlineonly.christies.com/s/s/s/8599?cid=EM_SP_Winesearcher_24760</v>
      </c>
    </row>
    <row r="160" spans="1:6" x14ac:dyDescent="0.25">
      <c r="A160" t="s">
        <v>1130</v>
      </c>
      <c r="B160" s="42" t="s">
        <v>657</v>
      </c>
      <c r="C160" s="14"/>
      <c r="D160" s="14" t="str">
        <f t="shared" si="4"/>
        <v>https://onlineonly.christies.com/s/s/s/8600?cid=IM_XLS_24760</v>
      </c>
      <c r="F160" t="str">
        <f t="shared" si="5"/>
        <v>https://onlineonly.christies.com/s/s/s/8600?cid=EM_SP_Winesearcher_24760</v>
      </c>
    </row>
    <row r="161" spans="1:6" x14ac:dyDescent="0.25">
      <c r="A161" t="s">
        <v>1131</v>
      </c>
      <c r="B161" s="42" t="s">
        <v>658</v>
      </c>
      <c r="C161" s="14"/>
      <c r="D161" s="14" t="str">
        <f t="shared" si="4"/>
        <v>https://onlineonly.christies.com/s/s/s/8601?cid=IM_XLS_24760</v>
      </c>
      <c r="F161" t="str">
        <f t="shared" si="5"/>
        <v>https://onlineonly.christies.com/s/s/s/8601?cid=EM_SP_Winesearcher_24760</v>
      </c>
    </row>
    <row r="162" spans="1:6" x14ac:dyDescent="0.25">
      <c r="A162" t="s">
        <v>1132</v>
      </c>
      <c r="B162" s="42" t="s">
        <v>659</v>
      </c>
      <c r="C162" s="14"/>
      <c r="D162" s="14" t="str">
        <f t="shared" si="4"/>
        <v>https://onlineonly.christies.com/s/s/s/8602?cid=IM_XLS_24760</v>
      </c>
      <c r="F162" t="str">
        <f t="shared" si="5"/>
        <v>https://onlineonly.christies.com/s/s/s/8602?cid=EM_SP_Winesearcher_24760</v>
      </c>
    </row>
    <row r="163" spans="1:6" x14ac:dyDescent="0.25">
      <c r="A163" t="s">
        <v>1133</v>
      </c>
      <c r="B163" s="42" t="s">
        <v>660</v>
      </c>
      <c r="C163" s="14"/>
      <c r="D163" s="14" t="str">
        <f t="shared" si="4"/>
        <v>https://onlineonly.christies.com/s/s/s/8603?cid=IM_XLS_24760</v>
      </c>
      <c r="F163" t="str">
        <f t="shared" si="5"/>
        <v>https://onlineonly.christies.com/s/s/s/8603?cid=EM_SP_Winesearcher_24760</v>
      </c>
    </row>
    <row r="164" spans="1:6" x14ac:dyDescent="0.25">
      <c r="A164" t="s">
        <v>1134</v>
      </c>
      <c r="B164" s="42" t="s">
        <v>661</v>
      </c>
      <c r="C164" s="14"/>
      <c r="D164" s="14" t="str">
        <f t="shared" si="4"/>
        <v>https://onlineonly.christies.com/s/s/s/8604?cid=IM_XLS_24760</v>
      </c>
      <c r="F164" t="str">
        <f t="shared" si="5"/>
        <v>https://onlineonly.christies.com/s/s/s/8604?cid=EM_SP_Winesearcher_24760</v>
      </c>
    </row>
    <row r="165" spans="1:6" x14ac:dyDescent="0.25">
      <c r="A165" t="s">
        <v>1135</v>
      </c>
      <c r="B165" s="42" t="s">
        <v>662</v>
      </c>
      <c r="C165" s="14"/>
      <c r="D165" s="14" t="str">
        <f t="shared" si="4"/>
        <v>https://onlineonly.christies.com/s/s/s/8605?cid=IM_XLS_24760</v>
      </c>
      <c r="F165" t="str">
        <f t="shared" si="5"/>
        <v>https://onlineonly.christies.com/s/s/s/8605?cid=EM_SP_Winesearcher_24760</v>
      </c>
    </row>
    <row r="166" spans="1:6" x14ac:dyDescent="0.25">
      <c r="A166" t="s">
        <v>1136</v>
      </c>
      <c r="B166" s="42" t="s">
        <v>663</v>
      </c>
      <c r="C166" s="14"/>
      <c r="D166" s="14" t="str">
        <f t="shared" si="4"/>
        <v>https://onlineonly.christies.com/s/s/s/8606?cid=IM_XLS_24760</v>
      </c>
      <c r="F166" t="str">
        <f t="shared" si="5"/>
        <v>https://onlineonly.christies.com/s/s/s/8606?cid=EM_SP_Winesearcher_24760</v>
      </c>
    </row>
    <row r="167" spans="1:6" x14ac:dyDescent="0.25">
      <c r="A167" t="s">
        <v>1137</v>
      </c>
      <c r="B167" s="42" t="s">
        <v>664</v>
      </c>
      <c r="C167" s="14"/>
      <c r="D167" s="14" t="str">
        <f t="shared" si="4"/>
        <v>https://onlineonly.christies.com/s/s/s/8607?cid=IM_XLS_24760</v>
      </c>
      <c r="F167" t="str">
        <f t="shared" si="5"/>
        <v>https://onlineonly.christies.com/s/s/s/8607?cid=EM_SP_Winesearcher_24760</v>
      </c>
    </row>
    <row r="168" spans="1:6" x14ac:dyDescent="0.25">
      <c r="A168" t="s">
        <v>1138</v>
      </c>
      <c r="B168" s="42" t="s">
        <v>665</v>
      </c>
      <c r="C168" s="14"/>
      <c r="D168" s="14" t="str">
        <f t="shared" si="4"/>
        <v>https://onlineonly.christies.com/s/s/s/8608?cid=IM_XLS_24760</v>
      </c>
      <c r="F168" t="str">
        <f t="shared" si="5"/>
        <v>https://onlineonly.christies.com/s/s/s/8608?cid=EM_SP_Winesearcher_24760</v>
      </c>
    </row>
    <row r="169" spans="1:6" x14ac:dyDescent="0.25">
      <c r="A169" t="s">
        <v>1139</v>
      </c>
      <c r="B169" s="42" t="s">
        <v>666</v>
      </c>
      <c r="C169" s="14"/>
      <c r="D169" s="14" t="str">
        <f t="shared" si="4"/>
        <v>https://onlineonly.christies.com/s/s/s/8609?cid=IM_XLS_24760</v>
      </c>
      <c r="F169" t="str">
        <f t="shared" si="5"/>
        <v>https://onlineonly.christies.com/s/s/s/8609?cid=EM_SP_Winesearcher_24760</v>
      </c>
    </row>
    <row r="170" spans="1:6" x14ac:dyDescent="0.25">
      <c r="A170" t="s">
        <v>1140</v>
      </c>
      <c r="B170" s="42" t="s">
        <v>667</v>
      </c>
      <c r="C170" s="14"/>
      <c r="D170" s="14" t="str">
        <f t="shared" si="4"/>
        <v>https://onlineonly.christies.com/s/s/s/8610?cid=IM_XLS_24760</v>
      </c>
      <c r="F170" t="str">
        <f t="shared" si="5"/>
        <v>https://onlineonly.christies.com/s/s/s/8610?cid=EM_SP_Winesearcher_24760</v>
      </c>
    </row>
    <row r="171" spans="1:6" x14ac:dyDescent="0.25">
      <c r="A171" t="s">
        <v>1141</v>
      </c>
      <c r="B171" s="42" t="s">
        <v>668</v>
      </c>
      <c r="C171" s="14"/>
      <c r="D171" s="14" t="str">
        <f t="shared" si="4"/>
        <v>https://onlineonly.christies.com/s/s/s/8611?cid=IM_XLS_24760</v>
      </c>
      <c r="F171" t="str">
        <f t="shared" si="5"/>
        <v>https://onlineonly.christies.com/s/s/s/8611?cid=EM_SP_Winesearcher_24760</v>
      </c>
    </row>
    <row r="172" spans="1:6" x14ac:dyDescent="0.25">
      <c r="A172" t="s">
        <v>1142</v>
      </c>
      <c r="B172" s="42" t="s">
        <v>669</v>
      </c>
      <c r="C172" s="14"/>
      <c r="D172" s="14" t="str">
        <f t="shared" si="4"/>
        <v>https://onlineonly.christies.com/s/s/s/8612?cid=IM_XLS_24760</v>
      </c>
      <c r="F172" t="str">
        <f t="shared" si="5"/>
        <v>https://onlineonly.christies.com/s/s/s/8612?cid=EM_SP_Winesearcher_24760</v>
      </c>
    </row>
    <row r="173" spans="1:6" x14ac:dyDescent="0.25">
      <c r="A173" t="s">
        <v>1143</v>
      </c>
      <c r="B173" s="42" t="s">
        <v>670</v>
      </c>
      <c r="C173" s="14"/>
      <c r="D173" s="14" t="str">
        <f t="shared" si="4"/>
        <v>https://onlineonly.christies.com/s/s/s/8613?cid=IM_XLS_24760</v>
      </c>
      <c r="F173" t="str">
        <f t="shared" si="5"/>
        <v>https://onlineonly.christies.com/s/s/s/8613?cid=EM_SP_Winesearcher_24760</v>
      </c>
    </row>
    <row r="174" spans="1:6" x14ac:dyDescent="0.25">
      <c r="A174" t="s">
        <v>1144</v>
      </c>
      <c r="B174" s="42" t="s">
        <v>671</v>
      </c>
      <c r="C174" s="14"/>
      <c r="D174" s="14" t="str">
        <f t="shared" si="4"/>
        <v>https://onlineonly.christies.com/s/s/s/8614?cid=IM_XLS_24760</v>
      </c>
      <c r="F174" t="str">
        <f t="shared" si="5"/>
        <v>https://onlineonly.christies.com/s/s/s/8614?cid=EM_SP_Winesearcher_24760</v>
      </c>
    </row>
    <row r="175" spans="1:6" x14ac:dyDescent="0.25">
      <c r="A175" t="s">
        <v>1145</v>
      </c>
      <c r="B175" s="42" t="s">
        <v>672</v>
      </c>
      <c r="C175" s="14"/>
      <c r="D175" s="14" t="str">
        <f t="shared" si="4"/>
        <v>https://onlineonly.christies.com/s/s/s/8615?cid=IM_XLS_24760</v>
      </c>
      <c r="F175" t="str">
        <f t="shared" si="5"/>
        <v>https://onlineonly.christies.com/s/s/s/8615?cid=EM_SP_Winesearcher_24760</v>
      </c>
    </row>
    <row r="176" spans="1:6" x14ac:dyDescent="0.25">
      <c r="A176" t="s">
        <v>1146</v>
      </c>
      <c r="B176" s="42" t="s">
        <v>673</v>
      </c>
      <c r="C176" s="14"/>
      <c r="D176" s="14" t="str">
        <f t="shared" si="4"/>
        <v>https://onlineonly.christies.com/s/s/s/8616?cid=IM_XLS_24760</v>
      </c>
      <c r="F176" t="str">
        <f t="shared" si="5"/>
        <v>https://onlineonly.christies.com/s/s/s/8616?cid=EM_SP_Winesearcher_24760</v>
      </c>
    </row>
    <row r="177" spans="1:6" x14ac:dyDescent="0.25">
      <c r="A177" t="s">
        <v>1147</v>
      </c>
      <c r="B177" s="42" t="s">
        <v>674</v>
      </c>
      <c r="C177" s="14"/>
      <c r="D177" s="14" t="str">
        <f t="shared" si="4"/>
        <v>https://onlineonly.christies.com/s/s/s/8617?cid=IM_XLS_24760</v>
      </c>
      <c r="F177" t="str">
        <f t="shared" si="5"/>
        <v>https://onlineonly.christies.com/s/s/s/8617?cid=EM_SP_Winesearcher_24760</v>
      </c>
    </row>
    <row r="178" spans="1:6" x14ac:dyDescent="0.25">
      <c r="A178" t="s">
        <v>1148</v>
      </c>
      <c r="B178" s="42" t="s">
        <v>675</v>
      </c>
      <c r="C178" s="14"/>
      <c r="D178" s="14" t="str">
        <f t="shared" si="4"/>
        <v>https://onlineonly.christies.com/s/s/s/8618?cid=IM_XLS_24760</v>
      </c>
      <c r="F178" t="str">
        <f t="shared" si="5"/>
        <v>https://onlineonly.christies.com/s/s/s/8618?cid=EM_SP_Winesearcher_24760</v>
      </c>
    </row>
    <row r="179" spans="1:6" x14ac:dyDescent="0.25">
      <c r="A179" t="s">
        <v>1149</v>
      </c>
      <c r="B179" s="42" t="s">
        <v>676</v>
      </c>
      <c r="C179" s="14"/>
      <c r="D179" s="14" t="str">
        <f t="shared" si="4"/>
        <v>https://onlineonly.christies.com/s/s/s/8619?cid=IM_XLS_24760</v>
      </c>
      <c r="F179" t="str">
        <f t="shared" si="5"/>
        <v>https://onlineonly.christies.com/s/s/s/8619?cid=EM_SP_Winesearcher_24760</v>
      </c>
    </row>
    <row r="180" spans="1:6" x14ac:dyDescent="0.25">
      <c r="A180" t="s">
        <v>1150</v>
      </c>
      <c r="B180" s="42" t="s">
        <v>677</v>
      </c>
      <c r="C180" s="14"/>
      <c r="D180" s="14" t="str">
        <f t="shared" si="4"/>
        <v>https://onlineonly.christies.com/s/s/s/8620?cid=IM_XLS_24760</v>
      </c>
      <c r="F180" t="str">
        <f t="shared" si="5"/>
        <v>https://onlineonly.christies.com/s/s/s/8620?cid=EM_SP_Winesearcher_24760</v>
      </c>
    </row>
    <row r="181" spans="1:6" x14ac:dyDescent="0.25">
      <c r="A181" t="s">
        <v>1151</v>
      </c>
      <c r="B181" s="42" t="s">
        <v>678</v>
      </c>
      <c r="C181" s="14"/>
      <c r="D181" s="14" t="str">
        <f t="shared" si="4"/>
        <v>https://onlineonly.christies.com/s/s/s/8621?cid=IM_XLS_24760</v>
      </c>
      <c r="F181" t="str">
        <f t="shared" si="5"/>
        <v>https://onlineonly.christies.com/s/s/s/8621?cid=EM_SP_Winesearcher_24760</v>
      </c>
    </row>
    <row r="182" spans="1:6" x14ac:dyDescent="0.25">
      <c r="A182" t="s">
        <v>1152</v>
      </c>
      <c r="B182" s="42" t="s">
        <v>679</v>
      </c>
      <c r="C182" s="14"/>
      <c r="D182" s="14" t="str">
        <f t="shared" si="4"/>
        <v>https://onlineonly.christies.com/s/s/s/8622?cid=IM_XLS_24760</v>
      </c>
      <c r="F182" t="str">
        <f t="shared" si="5"/>
        <v>https://onlineonly.christies.com/s/s/s/8622?cid=EM_SP_Winesearcher_24760</v>
      </c>
    </row>
    <row r="183" spans="1:6" x14ac:dyDescent="0.25">
      <c r="A183" t="s">
        <v>1153</v>
      </c>
      <c r="B183" s="42" t="s">
        <v>680</v>
      </c>
      <c r="C183" s="14"/>
      <c r="D183" s="14" t="str">
        <f t="shared" si="4"/>
        <v>https://onlineonly.christies.com/s/s/s/8623?cid=IM_XLS_24760</v>
      </c>
      <c r="F183" t="str">
        <f t="shared" si="5"/>
        <v>https://onlineonly.christies.com/s/s/s/8623?cid=EM_SP_Winesearcher_24760</v>
      </c>
    </row>
    <row r="184" spans="1:6" x14ac:dyDescent="0.25">
      <c r="A184" t="s">
        <v>1154</v>
      </c>
      <c r="B184" s="42" t="s">
        <v>681</v>
      </c>
      <c r="C184" s="14"/>
      <c r="D184" s="14" t="str">
        <f t="shared" si="4"/>
        <v>https://onlineonly.christies.com/s/s/s/8624?cid=IM_XLS_24760</v>
      </c>
      <c r="F184" t="str">
        <f t="shared" si="5"/>
        <v>https://onlineonly.christies.com/s/s/s/8624?cid=EM_SP_Winesearcher_24760</v>
      </c>
    </row>
    <row r="185" spans="1:6" x14ac:dyDescent="0.25">
      <c r="A185" t="s">
        <v>1155</v>
      </c>
      <c r="B185" s="42" t="s">
        <v>682</v>
      </c>
      <c r="C185" s="14"/>
      <c r="D185" s="14" t="str">
        <f t="shared" si="4"/>
        <v>https://onlineonly.christies.com/s/s/s/8625?cid=IM_XLS_24760</v>
      </c>
      <c r="F185" t="str">
        <f t="shared" si="5"/>
        <v>https://onlineonly.christies.com/s/s/s/8625?cid=EM_SP_Winesearcher_24760</v>
      </c>
    </row>
    <row r="186" spans="1:6" x14ac:dyDescent="0.25">
      <c r="A186" t="s">
        <v>1156</v>
      </c>
      <c r="B186" s="42" t="s">
        <v>683</v>
      </c>
      <c r="C186" s="14"/>
      <c r="D186" s="14" t="str">
        <f t="shared" si="4"/>
        <v>https://onlineonly.christies.com/s/s/s/8626?cid=IM_XLS_24760</v>
      </c>
      <c r="F186" t="str">
        <f t="shared" si="5"/>
        <v>https://onlineonly.christies.com/s/s/s/8626?cid=EM_SP_Winesearcher_24760</v>
      </c>
    </row>
    <row r="187" spans="1:6" x14ac:dyDescent="0.25">
      <c r="A187" t="s">
        <v>1157</v>
      </c>
      <c r="B187" s="42" t="s">
        <v>684</v>
      </c>
      <c r="C187" s="14"/>
      <c r="D187" s="14" t="str">
        <f t="shared" si="4"/>
        <v>https://onlineonly.christies.com/s/s/s/8627?cid=IM_XLS_24760</v>
      </c>
      <c r="F187" t="str">
        <f t="shared" si="5"/>
        <v>https://onlineonly.christies.com/s/s/s/8627?cid=EM_SP_Winesearcher_24760</v>
      </c>
    </row>
    <row r="188" spans="1:6" x14ac:dyDescent="0.25">
      <c r="A188" t="s">
        <v>1158</v>
      </c>
      <c r="B188" s="42" t="s">
        <v>685</v>
      </c>
      <c r="C188" s="14"/>
      <c r="D188" s="14" t="str">
        <f t="shared" si="4"/>
        <v>https://onlineonly.christies.com/s/s/s/8628?cid=IM_XLS_24760</v>
      </c>
      <c r="F188" t="str">
        <f t="shared" si="5"/>
        <v>https://onlineonly.christies.com/s/s/s/8628?cid=EM_SP_Winesearcher_24760</v>
      </c>
    </row>
    <row r="189" spans="1:6" x14ac:dyDescent="0.25">
      <c r="A189" t="s">
        <v>1159</v>
      </c>
      <c r="B189" s="42" t="s">
        <v>686</v>
      </c>
      <c r="C189" s="14"/>
      <c r="D189" s="14" t="str">
        <f t="shared" si="4"/>
        <v>https://onlineonly.christies.com/s/s/s/8629?cid=IM_XLS_24760</v>
      </c>
      <c r="F189" t="str">
        <f t="shared" si="5"/>
        <v>https://onlineonly.christies.com/s/s/s/8629?cid=EM_SP_Winesearcher_24760</v>
      </c>
    </row>
    <row r="190" spans="1:6" x14ac:dyDescent="0.25">
      <c r="A190" t="s">
        <v>1160</v>
      </c>
      <c r="B190" s="42" t="s">
        <v>687</v>
      </c>
      <c r="C190" s="14"/>
      <c r="D190" s="14" t="str">
        <f t="shared" si="4"/>
        <v>https://onlineonly.christies.com/s/s/s/8630?cid=IM_XLS_24760</v>
      </c>
      <c r="F190" t="str">
        <f t="shared" si="5"/>
        <v>https://onlineonly.christies.com/s/s/s/8630?cid=EM_SP_Winesearcher_24760</v>
      </c>
    </row>
    <row r="191" spans="1:6" x14ac:dyDescent="0.25">
      <c r="A191" t="s">
        <v>1161</v>
      </c>
      <c r="B191" s="42" t="s">
        <v>688</v>
      </c>
      <c r="C191" s="14"/>
      <c r="D191" s="14" t="str">
        <f t="shared" si="4"/>
        <v>https://onlineonly.christies.com/s/s/s/8631?cid=IM_XLS_24760</v>
      </c>
      <c r="F191" t="str">
        <f t="shared" si="5"/>
        <v>https://onlineonly.christies.com/s/s/s/8631?cid=EM_SP_Winesearcher_24760</v>
      </c>
    </row>
    <row r="192" spans="1:6" x14ac:dyDescent="0.25">
      <c r="A192" t="s">
        <v>1162</v>
      </c>
      <c r="B192" s="42" t="s">
        <v>689</v>
      </c>
      <c r="C192" s="14"/>
      <c r="D192" s="14" t="str">
        <f t="shared" si="4"/>
        <v>https://onlineonly.christies.com/s/s/s/8632?cid=IM_XLS_24760</v>
      </c>
      <c r="F192" t="str">
        <f t="shared" si="5"/>
        <v>https://onlineonly.christies.com/s/s/s/8632?cid=EM_SP_Winesearcher_24760</v>
      </c>
    </row>
    <row r="193" spans="1:6" x14ac:dyDescent="0.25">
      <c r="A193" t="s">
        <v>1163</v>
      </c>
      <c r="B193" s="42" t="s">
        <v>690</v>
      </c>
      <c r="C193" s="14"/>
      <c r="D193" s="14" t="str">
        <f t="shared" si="4"/>
        <v>https://onlineonly.christies.com/s/s/s/8633?cid=IM_XLS_24760</v>
      </c>
      <c r="F193" t="str">
        <f t="shared" si="5"/>
        <v>https://onlineonly.christies.com/s/s/s/8633?cid=EM_SP_Winesearcher_24760</v>
      </c>
    </row>
    <row r="194" spans="1:6" x14ac:dyDescent="0.25">
      <c r="A194" t="s">
        <v>1164</v>
      </c>
      <c r="B194" s="42" t="s">
        <v>691</v>
      </c>
      <c r="C194" s="14"/>
      <c r="D194" s="14" t="str">
        <f t="shared" si="4"/>
        <v>https://onlineonly.christies.com/s/s/s/8634?cid=IM_XLS_24760</v>
      </c>
      <c r="F194" t="str">
        <f t="shared" si="5"/>
        <v>https://onlineonly.christies.com/s/s/s/8634?cid=EM_SP_Winesearcher_24760</v>
      </c>
    </row>
    <row r="195" spans="1:6" x14ac:dyDescent="0.25">
      <c r="A195" t="s">
        <v>1165</v>
      </c>
      <c r="B195" s="42" t="s">
        <v>692</v>
      </c>
      <c r="C195" s="14"/>
      <c r="D195" s="14" t="str">
        <f t="shared" si="4"/>
        <v>https://onlineonly.christies.com/s/s/s/8635?cid=IM_XLS_24760</v>
      </c>
      <c r="F195" t="str">
        <f t="shared" si="5"/>
        <v>https://onlineonly.christies.com/s/s/s/8635?cid=EM_SP_Winesearcher_24760</v>
      </c>
    </row>
    <row r="196" spans="1:6" x14ac:dyDescent="0.25">
      <c r="A196" t="s">
        <v>1166</v>
      </c>
      <c r="B196" s="42" t="s">
        <v>693</v>
      </c>
      <c r="C196" s="14"/>
      <c r="D196" s="14" t="str">
        <f t="shared" ref="D196:D259" si="6">CONCATENATE(B196, C$3)</f>
        <v>https://onlineonly.christies.com/s/s/s/8636?cid=IM_XLS_24760</v>
      </c>
      <c r="F196" t="str">
        <f t="shared" ref="F196:F259" si="7">CONCATENATE(B196, E$3)</f>
        <v>https://onlineonly.christies.com/s/s/s/8636?cid=EM_SP_Winesearcher_24760</v>
      </c>
    </row>
    <row r="197" spans="1:6" x14ac:dyDescent="0.25">
      <c r="A197" t="s">
        <v>1167</v>
      </c>
      <c r="B197" s="42" t="s">
        <v>694</v>
      </c>
      <c r="C197" s="14"/>
      <c r="D197" s="14" t="str">
        <f t="shared" si="6"/>
        <v>https://onlineonly.christies.com/s/s/s/8637?cid=IM_XLS_24760</v>
      </c>
      <c r="F197" t="str">
        <f t="shared" si="7"/>
        <v>https://onlineonly.christies.com/s/s/s/8637?cid=EM_SP_Winesearcher_24760</v>
      </c>
    </row>
    <row r="198" spans="1:6" x14ac:dyDescent="0.25">
      <c r="A198" t="s">
        <v>1168</v>
      </c>
      <c r="B198" s="42" t="s">
        <v>695</v>
      </c>
      <c r="C198" s="14"/>
      <c r="D198" s="14" t="str">
        <f t="shared" si="6"/>
        <v>https://onlineonly.christies.com/s/s/s/8638?cid=IM_XLS_24760</v>
      </c>
      <c r="F198" t="str">
        <f t="shared" si="7"/>
        <v>https://onlineonly.christies.com/s/s/s/8638?cid=EM_SP_Winesearcher_24760</v>
      </c>
    </row>
    <row r="199" spans="1:6" x14ac:dyDescent="0.25">
      <c r="A199" t="s">
        <v>1169</v>
      </c>
      <c r="B199" s="42" t="s">
        <v>696</v>
      </c>
      <c r="C199" s="14"/>
      <c r="D199" s="14" t="str">
        <f t="shared" si="6"/>
        <v>https://onlineonly.christies.com/s/s/s/8639?cid=IM_XLS_24760</v>
      </c>
      <c r="F199" t="str">
        <f t="shared" si="7"/>
        <v>https://onlineonly.christies.com/s/s/s/8639?cid=EM_SP_Winesearcher_24760</v>
      </c>
    </row>
    <row r="200" spans="1:6" x14ac:dyDescent="0.25">
      <c r="A200" t="s">
        <v>1170</v>
      </c>
      <c r="B200" s="42" t="s">
        <v>697</v>
      </c>
      <c r="C200" s="14"/>
      <c r="D200" s="14" t="str">
        <f t="shared" si="6"/>
        <v>https://onlineonly.christies.com/s/s/s/8640?cid=IM_XLS_24760</v>
      </c>
      <c r="F200" t="str">
        <f t="shared" si="7"/>
        <v>https://onlineonly.christies.com/s/s/s/8640?cid=EM_SP_Winesearcher_24760</v>
      </c>
    </row>
    <row r="201" spans="1:6" x14ac:dyDescent="0.25">
      <c r="A201" t="s">
        <v>1171</v>
      </c>
      <c r="B201" s="42" t="s">
        <v>698</v>
      </c>
      <c r="C201" s="14"/>
      <c r="D201" s="14" t="str">
        <f t="shared" si="6"/>
        <v>https://onlineonly.christies.com/s/s/s/8641?cid=IM_XLS_24760</v>
      </c>
      <c r="F201" t="str">
        <f t="shared" si="7"/>
        <v>https://onlineonly.christies.com/s/s/s/8641?cid=EM_SP_Winesearcher_24760</v>
      </c>
    </row>
    <row r="202" spans="1:6" x14ac:dyDescent="0.25">
      <c r="A202" t="s">
        <v>1172</v>
      </c>
      <c r="B202" s="42" t="s">
        <v>699</v>
      </c>
      <c r="C202" s="14"/>
      <c r="D202" s="14" t="str">
        <f t="shared" si="6"/>
        <v>https://onlineonly.christies.com/s/s/s/8642?cid=IM_XLS_24760</v>
      </c>
      <c r="F202" t="str">
        <f t="shared" si="7"/>
        <v>https://onlineonly.christies.com/s/s/s/8642?cid=EM_SP_Winesearcher_24760</v>
      </c>
    </row>
    <row r="203" spans="1:6" x14ac:dyDescent="0.25">
      <c r="A203" t="s">
        <v>1173</v>
      </c>
      <c r="B203" s="42" t="s">
        <v>700</v>
      </c>
      <c r="C203" s="14"/>
      <c r="D203" s="14" t="str">
        <f t="shared" si="6"/>
        <v>https://onlineonly.christies.com/s/s/s/8643?cid=IM_XLS_24760</v>
      </c>
      <c r="F203" t="str">
        <f t="shared" si="7"/>
        <v>https://onlineonly.christies.com/s/s/s/8643?cid=EM_SP_Winesearcher_24760</v>
      </c>
    </row>
    <row r="204" spans="1:6" x14ac:dyDescent="0.25">
      <c r="A204" t="s">
        <v>1174</v>
      </c>
      <c r="B204" s="42" t="s">
        <v>701</v>
      </c>
      <c r="C204" s="14"/>
      <c r="D204" s="14" t="str">
        <f t="shared" si="6"/>
        <v>https://onlineonly.christies.com/s/s/s/8644?cid=IM_XLS_24760</v>
      </c>
      <c r="F204" t="str">
        <f t="shared" si="7"/>
        <v>https://onlineonly.christies.com/s/s/s/8644?cid=EM_SP_Winesearcher_24760</v>
      </c>
    </row>
    <row r="205" spans="1:6" x14ac:dyDescent="0.25">
      <c r="A205" t="s">
        <v>1175</v>
      </c>
      <c r="B205" s="42" t="s">
        <v>702</v>
      </c>
      <c r="C205" s="14"/>
      <c r="D205" s="14" t="str">
        <f t="shared" si="6"/>
        <v>https://onlineonly.christies.com/s/s/s/8645?cid=IM_XLS_24760</v>
      </c>
      <c r="F205" t="str">
        <f t="shared" si="7"/>
        <v>https://onlineonly.christies.com/s/s/s/8645?cid=EM_SP_Winesearcher_24760</v>
      </c>
    </row>
    <row r="206" spans="1:6" x14ac:dyDescent="0.25">
      <c r="A206" t="s">
        <v>1176</v>
      </c>
      <c r="B206" s="42" t="s">
        <v>703</v>
      </c>
      <c r="C206" s="14"/>
      <c r="D206" s="14" t="str">
        <f t="shared" si="6"/>
        <v>https://onlineonly.christies.com/s/s/s/8646?cid=IM_XLS_24760</v>
      </c>
      <c r="F206" t="str">
        <f t="shared" si="7"/>
        <v>https://onlineonly.christies.com/s/s/s/8646?cid=EM_SP_Winesearcher_24760</v>
      </c>
    </row>
    <row r="207" spans="1:6" x14ac:dyDescent="0.25">
      <c r="A207" t="s">
        <v>1177</v>
      </c>
      <c r="B207" s="42" t="s">
        <v>704</v>
      </c>
      <c r="C207" s="14"/>
      <c r="D207" s="14" t="str">
        <f t="shared" si="6"/>
        <v>https://onlineonly.christies.com/s/s/s/8647?cid=IM_XLS_24760</v>
      </c>
      <c r="F207" t="str">
        <f t="shared" si="7"/>
        <v>https://onlineonly.christies.com/s/s/s/8647?cid=EM_SP_Winesearcher_24760</v>
      </c>
    </row>
    <row r="208" spans="1:6" x14ac:dyDescent="0.25">
      <c r="A208" t="s">
        <v>1178</v>
      </c>
      <c r="B208" s="42" t="s">
        <v>705</v>
      </c>
      <c r="C208" s="14"/>
      <c r="D208" s="14" t="str">
        <f t="shared" si="6"/>
        <v>https://onlineonly.christies.com/s/s/s/8648?cid=IM_XLS_24760</v>
      </c>
      <c r="F208" t="str">
        <f t="shared" si="7"/>
        <v>https://onlineonly.christies.com/s/s/s/8648?cid=EM_SP_Winesearcher_24760</v>
      </c>
    </row>
    <row r="209" spans="1:6" x14ac:dyDescent="0.25">
      <c r="A209" t="s">
        <v>1179</v>
      </c>
      <c r="B209" s="42" t="s">
        <v>706</v>
      </c>
      <c r="C209" s="14"/>
      <c r="D209" s="14" t="str">
        <f t="shared" si="6"/>
        <v>https://onlineonly.christies.com/s/s/s/8649?cid=IM_XLS_24760</v>
      </c>
      <c r="F209" t="str">
        <f t="shared" si="7"/>
        <v>https://onlineonly.christies.com/s/s/s/8649?cid=EM_SP_Winesearcher_24760</v>
      </c>
    </row>
    <row r="210" spans="1:6" x14ac:dyDescent="0.25">
      <c r="A210" t="s">
        <v>1180</v>
      </c>
      <c r="B210" s="42" t="s">
        <v>707</v>
      </c>
      <c r="C210" s="14"/>
      <c r="D210" s="14" t="str">
        <f t="shared" si="6"/>
        <v>https://onlineonly.christies.com/s/s/s/8650?cid=IM_XLS_24760</v>
      </c>
      <c r="F210" t="str">
        <f t="shared" si="7"/>
        <v>https://onlineonly.christies.com/s/s/s/8650?cid=EM_SP_Winesearcher_24760</v>
      </c>
    </row>
    <row r="211" spans="1:6" x14ac:dyDescent="0.25">
      <c r="A211" t="s">
        <v>1181</v>
      </c>
      <c r="B211" s="42" t="s">
        <v>708</v>
      </c>
      <c r="C211" s="14"/>
      <c r="D211" s="14" t="str">
        <f t="shared" si="6"/>
        <v>https://onlineonly.christies.com/s/s/s/8651?cid=IM_XLS_24760</v>
      </c>
      <c r="F211" t="str">
        <f t="shared" si="7"/>
        <v>https://onlineonly.christies.com/s/s/s/8651?cid=EM_SP_Winesearcher_24760</v>
      </c>
    </row>
    <row r="212" spans="1:6" x14ac:dyDescent="0.25">
      <c r="A212" t="s">
        <v>1182</v>
      </c>
      <c r="B212" s="42" t="s">
        <v>709</v>
      </c>
      <c r="C212" s="14"/>
      <c r="D212" s="14" t="str">
        <f t="shared" si="6"/>
        <v>https://onlineonly.christies.com/s/s/s/8652?cid=IM_XLS_24760</v>
      </c>
      <c r="F212" t="str">
        <f t="shared" si="7"/>
        <v>https://onlineonly.christies.com/s/s/s/8652?cid=EM_SP_Winesearcher_24760</v>
      </c>
    </row>
    <row r="213" spans="1:6" x14ac:dyDescent="0.25">
      <c r="A213" t="s">
        <v>1183</v>
      </c>
      <c r="B213" s="42" t="s">
        <v>710</v>
      </c>
      <c r="C213" s="14"/>
      <c r="D213" s="14" t="str">
        <f t="shared" si="6"/>
        <v>https://onlineonly.christies.com/s/s/s/8653?cid=IM_XLS_24760</v>
      </c>
      <c r="F213" t="str">
        <f t="shared" si="7"/>
        <v>https://onlineonly.christies.com/s/s/s/8653?cid=EM_SP_Winesearcher_24760</v>
      </c>
    </row>
    <row r="214" spans="1:6" x14ac:dyDescent="0.25">
      <c r="A214" t="s">
        <v>1184</v>
      </c>
      <c r="B214" s="42" t="s">
        <v>711</v>
      </c>
      <c r="C214" s="14"/>
      <c r="D214" s="14" t="str">
        <f t="shared" si="6"/>
        <v>https://onlineonly.christies.com/s/s/s/8654?cid=IM_XLS_24760</v>
      </c>
      <c r="F214" t="str">
        <f t="shared" si="7"/>
        <v>https://onlineonly.christies.com/s/s/s/8654?cid=EM_SP_Winesearcher_24760</v>
      </c>
    </row>
    <row r="215" spans="1:6" x14ac:dyDescent="0.25">
      <c r="A215" t="s">
        <v>1185</v>
      </c>
      <c r="B215" s="42" t="s">
        <v>712</v>
      </c>
      <c r="C215" s="14"/>
      <c r="D215" s="14" t="str">
        <f t="shared" si="6"/>
        <v>https://onlineonly.christies.com/s/s/s/8655?cid=IM_XLS_24760</v>
      </c>
      <c r="F215" t="str">
        <f t="shared" si="7"/>
        <v>https://onlineonly.christies.com/s/s/s/8655?cid=EM_SP_Winesearcher_24760</v>
      </c>
    </row>
    <row r="216" spans="1:6" x14ac:dyDescent="0.25">
      <c r="A216" t="s">
        <v>1186</v>
      </c>
      <c r="B216" s="42" t="s">
        <v>713</v>
      </c>
      <c r="C216" s="14"/>
      <c r="D216" s="14" t="str">
        <f t="shared" si="6"/>
        <v>https://onlineonly.christies.com/s/s/s/8656?cid=IM_XLS_24760</v>
      </c>
      <c r="F216" t="str">
        <f t="shared" si="7"/>
        <v>https://onlineonly.christies.com/s/s/s/8656?cid=EM_SP_Winesearcher_24760</v>
      </c>
    </row>
    <row r="217" spans="1:6" x14ac:dyDescent="0.25">
      <c r="A217" t="s">
        <v>1187</v>
      </c>
      <c r="B217" s="42" t="s">
        <v>714</v>
      </c>
      <c r="C217" s="14"/>
      <c r="D217" s="14" t="str">
        <f t="shared" si="6"/>
        <v>https://onlineonly.christies.com/s/s/s/8657?cid=IM_XLS_24760</v>
      </c>
      <c r="F217" t="str">
        <f t="shared" si="7"/>
        <v>https://onlineonly.christies.com/s/s/s/8657?cid=EM_SP_Winesearcher_24760</v>
      </c>
    </row>
    <row r="218" spans="1:6" x14ac:dyDescent="0.25">
      <c r="A218" t="s">
        <v>1188</v>
      </c>
      <c r="B218" s="42" t="s">
        <v>715</v>
      </c>
      <c r="C218" s="14"/>
      <c r="D218" s="14" t="str">
        <f t="shared" si="6"/>
        <v>https://onlineonly.christies.com/s/s/s/8658?cid=IM_XLS_24760</v>
      </c>
      <c r="F218" t="str">
        <f t="shared" si="7"/>
        <v>https://onlineonly.christies.com/s/s/s/8658?cid=EM_SP_Winesearcher_24760</v>
      </c>
    </row>
    <row r="219" spans="1:6" x14ac:dyDescent="0.25">
      <c r="A219" t="s">
        <v>1189</v>
      </c>
      <c r="B219" s="42" t="s">
        <v>716</v>
      </c>
      <c r="C219" s="14"/>
      <c r="D219" s="14" t="str">
        <f t="shared" si="6"/>
        <v>https://onlineonly.christies.com/s/s/s/8659?cid=IM_XLS_24760</v>
      </c>
      <c r="F219" t="str">
        <f t="shared" si="7"/>
        <v>https://onlineonly.christies.com/s/s/s/8659?cid=EM_SP_Winesearcher_24760</v>
      </c>
    </row>
    <row r="220" spans="1:6" x14ac:dyDescent="0.25">
      <c r="A220" t="s">
        <v>1190</v>
      </c>
      <c r="B220" s="42" t="s">
        <v>717</v>
      </c>
      <c r="C220" s="14"/>
      <c r="D220" s="14" t="str">
        <f t="shared" si="6"/>
        <v>https://onlineonly.christies.com/s/s/s/8660?cid=IM_XLS_24760</v>
      </c>
      <c r="F220" t="str">
        <f t="shared" si="7"/>
        <v>https://onlineonly.christies.com/s/s/s/8660?cid=EM_SP_Winesearcher_24760</v>
      </c>
    </row>
    <row r="221" spans="1:6" x14ac:dyDescent="0.25">
      <c r="A221" t="s">
        <v>1191</v>
      </c>
      <c r="B221" s="42" t="s">
        <v>718</v>
      </c>
      <c r="C221" s="14"/>
      <c r="D221" s="14" t="str">
        <f t="shared" si="6"/>
        <v>https://onlineonly.christies.com/s/s/s/8661?cid=IM_XLS_24760</v>
      </c>
      <c r="F221" t="str">
        <f t="shared" si="7"/>
        <v>https://onlineonly.christies.com/s/s/s/8661?cid=EM_SP_Winesearcher_24760</v>
      </c>
    </row>
    <row r="222" spans="1:6" x14ac:dyDescent="0.25">
      <c r="A222" t="s">
        <v>1192</v>
      </c>
      <c r="B222" s="42" t="s">
        <v>719</v>
      </c>
      <c r="C222" s="14"/>
      <c r="D222" s="14" t="str">
        <f t="shared" si="6"/>
        <v>https://onlineonly.christies.com/s/s/s/8662?cid=IM_XLS_24760</v>
      </c>
      <c r="F222" t="str">
        <f t="shared" si="7"/>
        <v>https://onlineonly.christies.com/s/s/s/8662?cid=EM_SP_Winesearcher_24760</v>
      </c>
    </row>
    <row r="223" spans="1:6" x14ac:dyDescent="0.25">
      <c r="A223" t="s">
        <v>1193</v>
      </c>
      <c r="B223" s="42" t="s">
        <v>720</v>
      </c>
      <c r="C223" s="14"/>
      <c r="D223" s="14" t="str">
        <f t="shared" si="6"/>
        <v>https://onlineonly.christies.com/s/s/s/8663?cid=IM_XLS_24760</v>
      </c>
      <c r="F223" t="str">
        <f t="shared" si="7"/>
        <v>https://onlineonly.christies.com/s/s/s/8663?cid=EM_SP_Winesearcher_24760</v>
      </c>
    </row>
    <row r="224" spans="1:6" x14ac:dyDescent="0.25">
      <c r="A224" t="s">
        <v>1194</v>
      </c>
      <c r="B224" s="42" t="s">
        <v>721</v>
      </c>
      <c r="C224" s="14"/>
      <c r="D224" s="14" t="str">
        <f t="shared" si="6"/>
        <v>https://onlineonly.christies.com/s/s/s/8664?cid=IM_XLS_24760</v>
      </c>
      <c r="F224" t="str">
        <f t="shared" si="7"/>
        <v>https://onlineonly.christies.com/s/s/s/8664?cid=EM_SP_Winesearcher_24760</v>
      </c>
    </row>
    <row r="225" spans="1:6" x14ac:dyDescent="0.25">
      <c r="A225" t="s">
        <v>1195</v>
      </c>
      <c r="B225" s="42" t="s">
        <v>722</v>
      </c>
      <c r="C225" s="14"/>
      <c r="D225" s="14" t="str">
        <f t="shared" si="6"/>
        <v>https://onlineonly.christies.com/s/s/s/8665?cid=IM_XLS_24760</v>
      </c>
      <c r="F225" t="str">
        <f t="shared" si="7"/>
        <v>https://onlineonly.christies.com/s/s/s/8665?cid=EM_SP_Winesearcher_24760</v>
      </c>
    </row>
    <row r="226" spans="1:6" x14ac:dyDescent="0.25">
      <c r="A226" t="s">
        <v>1196</v>
      </c>
      <c r="B226" s="42" t="s">
        <v>723</v>
      </c>
      <c r="C226" s="14"/>
      <c r="D226" s="14" t="str">
        <f t="shared" si="6"/>
        <v>https://onlineonly.christies.com/s/s/s/8666?cid=IM_XLS_24760</v>
      </c>
      <c r="F226" t="str">
        <f t="shared" si="7"/>
        <v>https://onlineonly.christies.com/s/s/s/8666?cid=EM_SP_Winesearcher_24760</v>
      </c>
    </row>
    <row r="227" spans="1:6" x14ac:dyDescent="0.25">
      <c r="A227" t="s">
        <v>1197</v>
      </c>
      <c r="B227" s="42" t="s">
        <v>724</v>
      </c>
      <c r="C227" s="14"/>
      <c r="D227" s="14" t="str">
        <f t="shared" si="6"/>
        <v>https://onlineonly.christies.com/s/s/s/8667?cid=IM_XLS_24760</v>
      </c>
      <c r="F227" t="str">
        <f t="shared" si="7"/>
        <v>https://onlineonly.christies.com/s/s/s/8667?cid=EM_SP_Winesearcher_24760</v>
      </c>
    </row>
    <row r="228" spans="1:6" x14ac:dyDescent="0.25">
      <c r="A228" t="s">
        <v>1198</v>
      </c>
      <c r="B228" s="42" t="s">
        <v>725</v>
      </c>
      <c r="C228" s="14"/>
      <c r="D228" s="14" t="str">
        <f t="shared" si="6"/>
        <v>https://onlineonly.christies.com/s/s/s/8668?cid=IM_XLS_24760</v>
      </c>
      <c r="F228" t="str">
        <f t="shared" si="7"/>
        <v>https://onlineonly.christies.com/s/s/s/8668?cid=EM_SP_Winesearcher_24760</v>
      </c>
    </row>
    <row r="229" spans="1:6" x14ac:dyDescent="0.25">
      <c r="A229" t="s">
        <v>1199</v>
      </c>
      <c r="B229" s="42" t="s">
        <v>726</v>
      </c>
      <c r="C229" s="14"/>
      <c r="D229" s="14" t="str">
        <f t="shared" si="6"/>
        <v>https://onlineonly.christies.com/s/s/s/8669?cid=IM_XLS_24760</v>
      </c>
      <c r="F229" t="str">
        <f t="shared" si="7"/>
        <v>https://onlineonly.christies.com/s/s/s/8669?cid=EM_SP_Winesearcher_24760</v>
      </c>
    </row>
    <row r="230" spans="1:6" x14ac:dyDescent="0.25">
      <c r="A230" t="s">
        <v>1200</v>
      </c>
      <c r="B230" s="42" t="s">
        <v>727</v>
      </c>
      <c r="C230" s="14"/>
      <c r="D230" s="14" t="str">
        <f t="shared" si="6"/>
        <v>https://onlineonly.christies.com/s/s/s/8670?cid=IM_XLS_24760</v>
      </c>
      <c r="F230" t="str">
        <f t="shared" si="7"/>
        <v>https://onlineonly.christies.com/s/s/s/8670?cid=EM_SP_Winesearcher_24760</v>
      </c>
    </row>
    <row r="231" spans="1:6" x14ac:dyDescent="0.25">
      <c r="A231" t="s">
        <v>1201</v>
      </c>
      <c r="B231" s="42" t="s">
        <v>728</v>
      </c>
      <c r="C231" s="14"/>
      <c r="D231" s="14" t="str">
        <f t="shared" si="6"/>
        <v>https://onlineonly.christies.com/s/s/s/8671?cid=IM_XLS_24760</v>
      </c>
      <c r="F231" t="str">
        <f t="shared" si="7"/>
        <v>https://onlineonly.christies.com/s/s/s/8671?cid=EM_SP_Winesearcher_24760</v>
      </c>
    </row>
    <row r="232" spans="1:6" x14ac:dyDescent="0.25">
      <c r="A232" t="s">
        <v>1202</v>
      </c>
      <c r="B232" s="42" t="s">
        <v>729</v>
      </c>
      <c r="C232" s="14"/>
      <c r="D232" s="14" t="str">
        <f t="shared" si="6"/>
        <v>https://onlineonly.christies.com/s/s/s/8672?cid=IM_XLS_24760</v>
      </c>
      <c r="F232" t="str">
        <f t="shared" si="7"/>
        <v>https://onlineonly.christies.com/s/s/s/8672?cid=EM_SP_Winesearcher_24760</v>
      </c>
    </row>
    <row r="233" spans="1:6" x14ac:dyDescent="0.25">
      <c r="A233" t="s">
        <v>1203</v>
      </c>
      <c r="B233" s="42" t="s">
        <v>730</v>
      </c>
      <c r="C233" s="14"/>
      <c r="D233" s="14" t="str">
        <f t="shared" si="6"/>
        <v>https://onlineonly.christies.com/s/s/s/8673?cid=IM_XLS_24760</v>
      </c>
      <c r="F233" t="str">
        <f t="shared" si="7"/>
        <v>https://onlineonly.christies.com/s/s/s/8673?cid=EM_SP_Winesearcher_24760</v>
      </c>
    </row>
    <row r="234" spans="1:6" x14ac:dyDescent="0.25">
      <c r="A234" t="s">
        <v>1204</v>
      </c>
      <c r="B234" s="42" t="s">
        <v>731</v>
      </c>
      <c r="C234" s="14"/>
      <c r="D234" s="14" t="str">
        <f t="shared" si="6"/>
        <v>https://onlineonly.christies.com/s/s/s/8674?cid=IM_XLS_24760</v>
      </c>
      <c r="F234" t="str">
        <f t="shared" si="7"/>
        <v>https://onlineonly.christies.com/s/s/s/8674?cid=EM_SP_Winesearcher_24760</v>
      </c>
    </row>
    <row r="235" spans="1:6" x14ac:dyDescent="0.25">
      <c r="A235" t="s">
        <v>1205</v>
      </c>
      <c r="B235" s="42" t="s">
        <v>732</v>
      </c>
      <c r="C235" s="14"/>
      <c r="D235" s="14" t="str">
        <f t="shared" si="6"/>
        <v>https://onlineonly.christies.com/s/s/s/8675?cid=IM_XLS_24760</v>
      </c>
      <c r="F235" t="str">
        <f t="shared" si="7"/>
        <v>https://onlineonly.christies.com/s/s/s/8675?cid=EM_SP_Winesearcher_24760</v>
      </c>
    </row>
    <row r="236" spans="1:6" x14ac:dyDescent="0.25">
      <c r="A236" t="s">
        <v>1206</v>
      </c>
      <c r="B236" s="42" t="s">
        <v>733</v>
      </c>
      <c r="C236" s="14"/>
      <c r="D236" s="14" t="str">
        <f t="shared" si="6"/>
        <v>https://onlineonly.christies.com/s/s/s/8676?cid=IM_XLS_24760</v>
      </c>
      <c r="F236" t="str">
        <f t="shared" si="7"/>
        <v>https://onlineonly.christies.com/s/s/s/8676?cid=EM_SP_Winesearcher_24760</v>
      </c>
    </row>
    <row r="237" spans="1:6" x14ac:dyDescent="0.25">
      <c r="A237" t="s">
        <v>1207</v>
      </c>
      <c r="B237" s="42" t="s">
        <v>734</v>
      </c>
      <c r="C237" s="14"/>
      <c r="D237" s="14" t="str">
        <f t="shared" si="6"/>
        <v>https://onlineonly.christies.com/s/s/s/8677?cid=IM_XLS_24760</v>
      </c>
      <c r="F237" t="str">
        <f t="shared" si="7"/>
        <v>https://onlineonly.christies.com/s/s/s/8677?cid=EM_SP_Winesearcher_24760</v>
      </c>
    </row>
    <row r="238" spans="1:6" x14ac:dyDescent="0.25">
      <c r="A238" t="s">
        <v>1208</v>
      </c>
      <c r="B238" s="42" t="s">
        <v>735</v>
      </c>
      <c r="C238" s="14"/>
      <c r="D238" s="14" t="str">
        <f t="shared" si="6"/>
        <v>https://onlineonly.christies.com/s/s/s/8678?cid=IM_XLS_24760</v>
      </c>
      <c r="F238" t="str">
        <f t="shared" si="7"/>
        <v>https://onlineonly.christies.com/s/s/s/8678?cid=EM_SP_Winesearcher_24760</v>
      </c>
    </row>
    <row r="239" spans="1:6" x14ac:dyDescent="0.25">
      <c r="A239" t="s">
        <v>1209</v>
      </c>
      <c r="B239" s="42" t="s">
        <v>736</v>
      </c>
      <c r="C239" s="14"/>
      <c r="D239" s="14" t="str">
        <f t="shared" si="6"/>
        <v>https://onlineonly.christies.com/s/s/s/8679?cid=IM_XLS_24760</v>
      </c>
      <c r="F239" t="str">
        <f t="shared" si="7"/>
        <v>https://onlineonly.christies.com/s/s/s/8679?cid=EM_SP_Winesearcher_24760</v>
      </c>
    </row>
    <row r="240" spans="1:6" x14ac:dyDescent="0.25">
      <c r="A240" t="s">
        <v>1210</v>
      </c>
      <c r="B240" s="42" t="s">
        <v>737</v>
      </c>
      <c r="C240" s="14"/>
      <c r="D240" s="14" t="str">
        <f t="shared" si="6"/>
        <v>https://onlineonly.christies.com/s/s/s/8680?cid=IM_XLS_24760</v>
      </c>
      <c r="F240" t="str">
        <f t="shared" si="7"/>
        <v>https://onlineonly.christies.com/s/s/s/8680?cid=EM_SP_Winesearcher_24760</v>
      </c>
    </row>
    <row r="241" spans="1:6" x14ac:dyDescent="0.25">
      <c r="A241" t="s">
        <v>1211</v>
      </c>
      <c r="B241" s="42" t="s">
        <v>738</v>
      </c>
      <c r="C241" s="14"/>
      <c r="D241" s="14" t="str">
        <f t="shared" si="6"/>
        <v>https://onlineonly.christies.com/s/s/s/8681?cid=IM_XLS_24760</v>
      </c>
      <c r="F241" t="str">
        <f t="shared" si="7"/>
        <v>https://onlineonly.christies.com/s/s/s/8681?cid=EM_SP_Winesearcher_24760</v>
      </c>
    </row>
    <row r="242" spans="1:6" x14ac:dyDescent="0.25">
      <c r="A242" t="s">
        <v>1212</v>
      </c>
      <c r="B242" s="42" t="s">
        <v>739</v>
      </c>
      <c r="C242" s="14"/>
      <c r="D242" s="14" t="str">
        <f t="shared" si="6"/>
        <v>https://onlineonly.christies.com/s/s/s/8682?cid=IM_XLS_24760</v>
      </c>
      <c r="F242" t="str">
        <f t="shared" si="7"/>
        <v>https://onlineonly.christies.com/s/s/s/8682?cid=EM_SP_Winesearcher_24760</v>
      </c>
    </row>
    <row r="243" spans="1:6" x14ac:dyDescent="0.25">
      <c r="A243" t="s">
        <v>1213</v>
      </c>
      <c r="B243" s="42" t="s">
        <v>740</v>
      </c>
      <c r="C243" s="14"/>
      <c r="D243" s="14" t="str">
        <f t="shared" si="6"/>
        <v>https://onlineonly.christies.com/s/s/s/8683?cid=IM_XLS_24760</v>
      </c>
      <c r="F243" t="str">
        <f t="shared" si="7"/>
        <v>https://onlineonly.christies.com/s/s/s/8683?cid=EM_SP_Winesearcher_24760</v>
      </c>
    </row>
    <row r="244" spans="1:6" x14ac:dyDescent="0.25">
      <c r="A244" t="s">
        <v>1214</v>
      </c>
      <c r="B244" s="42" t="s">
        <v>741</v>
      </c>
      <c r="C244" s="14"/>
      <c r="D244" s="14" t="str">
        <f t="shared" si="6"/>
        <v>https://onlineonly.christies.com/s/s/s/8684?cid=IM_XLS_24760</v>
      </c>
      <c r="F244" t="str">
        <f t="shared" si="7"/>
        <v>https://onlineonly.christies.com/s/s/s/8684?cid=EM_SP_Winesearcher_24760</v>
      </c>
    </row>
    <row r="245" spans="1:6" x14ac:dyDescent="0.25">
      <c r="A245" t="s">
        <v>1215</v>
      </c>
      <c r="B245" s="42" t="s">
        <v>742</v>
      </c>
      <c r="C245" s="14"/>
      <c r="D245" s="14" t="str">
        <f t="shared" si="6"/>
        <v>https://onlineonly.christies.com/s/s/s/8685?cid=IM_XLS_24760</v>
      </c>
      <c r="F245" t="str">
        <f t="shared" si="7"/>
        <v>https://onlineonly.christies.com/s/s/s/8685?cid=EM_SP_Winesearcher_24760</v>
      </c>
    </row>
    <row r="246" spans="1:6" x14ac:dyDescent="0.25">
      <c r="A246" t="s">
        <v>1216</v>
      </c>
      <c r="B246" s="42" t="s">
        <v>743</v>
      </c>
      <c r="C246" s="14"/>
      <c r="D246" s="14" t="str">
        <f t="shared" si="6"/>
        <v>https://onlineonly.christies.com/s/s/s/8686?cid=IM_XLS_24760</v>
      </c>
      <c r="F246" t="str">
        <f t="shared" si="7"/>
        <v>https://onlineonly.christies.com/s/s/s/8686?cid=EM_SP_Winesearcher_24760</v>
      </c>
    </row>
    <row r="247" spans="1:6" x14ac:dyDescent="0.25">
      <c r="A247" t="s">
        <v>1217</v>
      </c>
      <c r="B247" s="42" t="s">
        <v>744</v>
      </c>
      <c r="C247" s="14"/>
      <c r="D247" s="14" t="str">
        <f t="shared" si="6"/>
        <v>https://onlineonly.christies.com/s/s/s/8687?cid=IM_XLS_24760</v>
      </c>
      <c r="F247" t="str">
        <f t="shared" si="7"/>
        <v>https://onlineonly.christies.com/s/s/s/8687?cid=EM_SP_Winesearcher_24760</v>
      </c>
    </row>
    <row r="248" spans="1:6" x14ac:dyDescent="0.25">
      <c r="A248" t="s">
        <v>1218</v>
      </c>
      <c r="B248" s="42" t="s">
        <v>745</v>
      </c>
      <c r="C248" s="14"/>
      <c r="D248" s="14" t="str">
        <f t="shared" si="6"/>
        <v>https://onlineonly.christies.com/s/s/s/8688?cid=IM_XLS_24760</v>
      </c>
      <c r="F248" t="str">
        <f t="shared" si="7"/>
        <v>https://onlineonly.christies.com/s/s/s/8688?cid=EM_SP_Winesearcher_24760</v>
      </c>
    </row>
    <row r="249" spans="1:6" x14ac:dyDescent="0.25">
      <c r="A249" t="s">
        <v>1219</v>
      </c>
      <c r="B249" s="42" t="s">
        <v>746</v>
      </c>
      <c r="C249" s="14"/>
      <c r="D249" s="14" t="str">
        <f t="shared" si="6"/>
        <v>https://onlineonly.christies.com/s/s/s/8689?cid=IM_XLS_24760</v>
      </c>
      <c r="F249" t="str">
        <f t="shared" si="7"/>
        <v>https://onlineonly.christies.com/s/s/s/8689?cid=EM_SP_Winesearcher_24760</v>
      </c>
    </row>
    <row r="250" spans="1:6" x14ac:dyDescent="0.25">
      <c r="A250" t="s">
        <v>1220</v>
      </c>
      <c r="B250" s="42" t="s">
        <v>747</v>
      </c>
      <c r="C250" s="14"/>
      <c r="D250" s="14" t="str">
        <f t="shared" si="6"/>
        <v>https://onlineonly.christies.com/s/s/s/8690?cid=IM_XLS_24760</v>
      </c>
      <c r="F250" t="str">
        <f t="shared" si="7"/>
        <v>https://onlineonly.christies.com/s/s/s/8690?cid=EM_SP_Winesearcher_24760</v>
      </c>
    </row>
    <row r="251" spans="1:6" x14ac:dyDescent="0.25">
      <c r="A251" t="s">
        <v>1221</v>
      </c>
      <c r="B251" s="42" t="s">
        <v>748</v>
      </c>
      <c r="C251" s="14"/>
      <c r="D251" s="14" t="str">
        <f t="shared" si="6"/>
        <v>https://onlineonly.christies.com/s/s/s/8691?cid=IM_XLS_24760</v>
      </c>
      <c r="F251" t="str">
        <f t="shared" si="7"/>
        <v>https://onlineonly.christies.com/s/s/s/8691?cid=EM_SP_Winesearcher_24760</v>
      </c>
    </row>
    <row r="252" spans="1:6" x14ac:dyDescent="0.25">
      <c r="A252" t="s">
        <v>1222</v>
      </c>
      <c r="B252" s="42" t="s">
        <v>749</v>
      </c>
      <c r="C252" s="14"/>
      <c r="D252" s="14" t="str">
        <f t="shared" si="6"/>
        <v>https://onlineonly.christies.com/s/s/s/8692?cid=IM_XLS_24760</v>
      </c>
      <c r="F252" t="str">
        <f t="shared" si="7"/>
        <v>https://onlineonly.christies.com/s/s/s/8692?cid=EM_SP_Winesearcher_24760</v>
      </c>
    </row>
    <row r="253" spans="1:6" x14ac:dyDescent="0.25">
      <c r="A253" t="s">
        <v>1223</v>
      </c>
      <c r="B253" s="42" t="s">
        <v>750</v>
      </c>
      <c r="C253" s="14"/>
      <c r="D253" s="14" t="str">
        <f t="shared" si="6"/>
        <v>https://onlineonly.christies.com/s/s/s/8693?cid=IM_XLS_24760</v>
      </c>
      <c r="F253" t="str">
        <f t="shared" si="7"/>
        <v>https://onlineonly.christies.com/s/s/s/8693?cid=EM_SP_Winesearcher_24760</v>
      </c>
    </row>
    <row r="254" spans="1:6" x14ac:dyDescent="0.25">
      <c r="A254" t="s">
        <v>1224</v>
      </c>
      <c r="B254" s="42" t="s">
        <v>751</v>
      </c>
      <c r="C254" s="14"/>
      <c r="D254" s="14" t="str">
        <f t="shared" si="6"/>
        <v>https://onlineonly.christies.com/s/s/s/8694?cid=IM_XLS_24760</v>
      </c>
      <c r="F254" t="str">
        <f t="shared" si="7"/>
        <v>https://onlineonly.christies.com/s/s/s/8694?cid=EM_SP_Winesearcher_24760</v>
      </c>
    </row>
    <row r="255" spans="1:6" x14ac:dyDescent="0.25">
      <c r="A255" t="s">
        <v>1225</v>
      </c>
      <c r="B255" s="42" t="s">
        <v>752</v>
      </c>
      <c r="C255" s="14"/>
      <c r="D255" s="14" t="str">
        <f t="shared" si="6"/>
        <v>https://onlineonly.christies.com/s/s/s/8695?cid=IM_XLS_24760</v>
      </c>
      <c r="F255" t="str">
        <f t="shared" si="7"/>
        <v>https://onlineonly.christies.com/s/s/s/8695?cid=EM_SP_Winesearcher_24760</v>
      </c>
    </row>
    <row r="256" spans="1:6" x14ac:dyDescent="0.25">
      <c r="A256" t="s">
        <v>1226</v>
      </c>
      <c r="B256" s="42" t="s">
        <v>753</v>
      </c>
      <c r="C256" s="14"/>
      <c r="D256" s="14" t="str">
        <f t="shared" si="6"/>
        <v>https://onlineonly.christies.com/s/s/s/8696?cid=IM_XLS_24760</v>
      </c>
      <c r="F256" t="str">
        <f t="shared" si="7"/>
        <v>https://onlineonly.christies.com/s/s/s/8696?cid=EM_SP_Winesearcher_24760</v>
      </c>
    </row>
    <row r="257" spans="1:6" x14ac:dyDescent="0.25">
      <c r="A257" t="s">
        <v>1227</v>
      </c>
      <c r="B257" s="42" t="s">
        <v>754</v>
      </c>
      <c r="C257" s="14"/>
      <c r="D257" s="14" t="str">
        <f t="shared" si="6"/>
        <v>https://onlineonly.christies.com/s/s/s/8697?cid=IM_XLS_24760</v>
      </c>
      <c r="F257" t="str">
        <f t="shared" si="7"/>
        <v>https://onlineonly.christies.com/s/s/s/8697?cid=EM_SP_Winesearcher_24760</v>
      </c>
    </row>
    <row r="258" spans="1:6" x14ac:dyDescent="0.25">
      <c r="A258" t="s">
        <v>1228</v>
      </c>
      <c r="B258" s="42" t="s">
        <v>755</v>
      </c>
      <c r="C258" s="14"/>
      <c r="D258" s="14" t="str">
        <f t="shared" si="6"/>
        <v>https://onlineonly.christies.com/s/s/s/8698?cid=IM_XLS_24760</v>
      </c>
      <c r="F258" t="str">
        <f t="shared" si="7"/>
        <v>https://onlineonly.christies.com/s/s/s/8698?cid=EM_SP_Winesearcher_24760</v>
      </c>
    </row>
    <row r="259" spans="1:6" x14ac:dyDescent="0.25">
      <c r="A259" t="s">
        <v>1229</v>
      </c>
      <c r="B259" s="42" t="s">
        <v>756</v>
      </c>
      <c r="C259" s="14"/>
      <c r="D259" s="14" t="str">
        <f t="shared" si="6"/>
        <v>https://onlineonly.christies.com/s/s/s/8699?cid=IM_XLS_24760</v>
      </c>
      <c r="F259" t="str">
        <f t="shared" si="7"/>
        <v>https://onlineonly.christies.com/s/s/s/8699?cid=EM_SP_Winesearcher_24760</v>
      </c>
    </row>
    <row r="260" spans="1:6" x14ac:dyDescent="0.25">
      <c r="A260" t="s">
        <v>1230</v>
      </c>
      <c r="B260" s="42" t="s">
        <v>757</v>
      </c>
      <c r="C260" s="14"/>
      <c r="D260" s="14" t="str">
        <f t="shared" ref="D260:D323" si="8">CONCATENATE(B260, C$3)</f>
        <v>https://onlineonly.christies.com/s/s/s/8700?cid=IM_XLS_24760</v>
      </c>
      <c r="F260" t="str">
        <f t="shared" ref="F260:F323" si="9">CONCATENATE(B260, E$3)</f>
        <v>https://onlineonly.christies.com/s/s/s/8700?cid=EM_SP_Winesearcher_24760</v>
      </c>
    </row>
    <row r="261" spans="1:6" x14ac:dyDescent="0.25">
      <c r="A261" t="s">
        <v>1231</v>
      </c>
      <c r="B261" s="42" t="s">
        <v>758</v>
      </c>
      <c r="C261" s="14"/>
      <c r="D261" s="14" t="str">
        <f t="shared" si="8"/>
        <v>https://onlineonly.christies.com/s/s/s/8701?cid=IM_XLS_24760</v>
      </c>
      <c r="F261" t="str">
        <f t="shared" si="9"/>
        <v>https://onlineonly.christies.com/s/s/s/8701?cid=EM_SP_Winesearcher_24760</v>
      </c>
    </row>
    <row r="262" spans="1:6" x14ac:dyDescent="0.25">
      <c r="A262" t="s">
        <v>1232</v>
      </c>
      <c r="B262" s="42" t="s">
        <v>759</v>
      </c>
      <c r="C262" s="14"/>
      <c r="D262" s="14" t="str">
        <f t="shared" si="8"/>
        <v>https://onlineonly.christies.com/s/s/s/8702?cid=IM_XLS_24760</v>
      </c>
      <c r="F262" t="str">
        <f t="shared" si="9"/>
        <v>https://onlineonly.christies.com/s/s/s/8702?cid=EM_SP_Winesearcher_24760</v>
      </c>
    </row>
    <row r="263" spans="1:6" x14ac:dyDescent="0.25">
      <c r="A263" t="s">
        <v>1233</v>
      </c>
      <c r="B263" s="42" t="s">
        <v>760</v>
      </c>
      <c r="C263" s="14"/>
      <c r="D263" s="14" t="str">
        <f t="shared" si="8"/>
        <v>https://onlineonly.christies.com/s/s/s/8703?cid=IM_XLS_24760</v>
      </c>
      <c r="F263" t="str">
        <f t="shared" si="9"/>
        <v>https://onlineonly.christies.com/s/s/s/8703?cid=EM_SP_Winesearcher_24760</v>
      </c>
    </row>
    <row r="264" spans="1:6" x14ac:dyDescent="0.25">
      <c r="A264" t="s">
        <v>1234</v>
      </c>
      <c r="B264" s="42" t="s">
        <v>761</v>
      </c>
      <c r="C264" s="14"/>
      <c r="D264" s="14" t="str">
        <f t="shared" si="8"/>
        <v>https://onlineonly.christies.com/s/s/s/8704?cid=IM_XLS_24760</v>
      </c>
      <c r="F264" t="str">
        <f t="shared" si="9"/>
        <v>https://onlineonly.christies.com/s/s/s/8704?cid=EM_SP_Winesearcher_24760</v>
      </c>
    </row>
    <row r="265" spans="1:6" x14ac:dyDescent="0.25">
      <c r="A265" t="s">
        <v>1235</v>
      </c>
      <c r="B265" s="42" t="s">
        <v>762</v>
      </c>
      <c r="C265" s="14"/>
      <c r="D265" s="14" t="str">
        <f t="shared" si="8"/>
        <v>https://onlineonly.christies.com/s/s/s/8705?cid=IM_XLS_24760</v>
      </c>
      <c r="F265" t="str">
        <f t="shared" si="9"/>
        <v>https://onlineonly.christies.com/s/s/s/8705?cid=EM_SP_Winesearcher_24760</v>
      </c>
    </row>
    <row r="266" spans="1:6" x14ac:dyDescent="0.25">
      <c r="A266" t="s">
        <v>1236</v>
      </c>
      <c r="B266" s="42" t="s">
        <v>763</v>
      </c>
      <c r="C266" s="14"/>
      <c r="D266" s="14" t="str">
        <f t="shared" si="8"/>
        <v>https://onlineonly.christies.com/s/s/s/8706?cid=IM_XLS_24760</v>
      </c>
      <c r="F266" t="str">
        <f t="shared" si="9"/>
        <v>https://onlineonly.christies.com/s/s/s/8706?cid=EM_SP_Winesearcher_24760</v>
      </c>
    </row>
    <row r="267" spans="1:6" x14ac:dyDescent="0.25">
      <c r="A267" t="s">
        <v>1237</v>
      </c>
      <c r="B267" s="42" t="s">
        <v>764</v>
      </c>
      <c r="C267" s="14"/>
      <c r="D267" s="14" t="str">
        <f t="shared" si="8"/>
        <v>https://onlineonly.christies.com/s/s/s/8707?cid=IM_XLS_24760</v>
      </c>
      <c r="F267" t="str">
        <f t="shared" si="9"/>
        <v>https://onlineonly.christies.com/s/s/s/8707?cid=EM_SP_Winesearcher_24760</v>
      </c>
    </row>
    <row r="268" spans="1:6" x14ac:dyDescent="0.25">
      <c r="A268" t="s">
        <v>1238</v>
      </c>
      <c r="B268" s="42" t="s">
        <v>765</v>
      </c>
      <c r="C268" s="14"/>
      <c r="D268" s="14" t="str">
        <f t="shared" si="8"/>
        <v>https://onlineonly.christies.com/s/s/s/8708?cid=IM_XLS_24760</v>
      </c>
      <c r="F268" t="str">
        <f t="shared" si="9"/>
        <v>https://onlineonly.christies.com/s/s/s/8708?cid=EM_SP_Winesearcher_24760</v>
      </c>
    </row>
    <row r="269" spans="1:6" x14ac:dyDescent="0.25">
      <c r="A269" t="s">
        <v>1239</v>
      </c>
      <c r="B269" s="42" t="s">
        <v>766</v>
      </c>
      <c r="C269" s="14"/>
      <c r="D269" s="14" t="str">
        <f t="shared" si="8"/>
        <v>https://onlineonly.christies.com/s/s/s/8709?cid=IM_XLS_24760</v>
      </c>
      <c r="F269" t="str">
        <f t="shared" si="9"/>
        <v>https://onlineonly.christies.com/s/s/s/8709?cid=EM_SP_Winesearcher_24760</v>
      </c>
    </row>
    <row r="270" spans="1:6" x14ac:dyDescent="0.25">
      <c r="A270" t="s">
        <v>1240</v>
      </c>
      <c r="B270" s="42" t="s">
        <v>767</v>
      </c>
      <c r="C270" s="14"/>
      <c r="D270" s="14" t="str">
        <f t="shared" si="8"/>
        <v>https://onlineonly.christies.com/s/s/s/8710?cid=IM_XLS_24760</v>
      </c>
      <c r="F270" t="str">
        <f t="shared" si="9"/>
        <v>https://onlineonly.christies.com/s/s/s/8710?cid=EM_SP_Winesearcher_24760</v>
      </c>
    </row>
    <row r="271" spans="1:6" x14ac:dyDescent="0.25">
      <c r="A271" t="s">
        <v>1241</v>
      </c>
      <c r="B271" s="42" t="s">
        <v>768</v>
      </c>
      <c r="C271" s="14"/>
      <c r="D271" s="14" t="str">
        <f t="shared" si="8"/>
        <v>https://onlineonly.christies.com/s/s/s/8711?cid=IM_XLS_24760</v>
      </c>
      <c r="F271" t="str">
        <f t="shared" si="9"/>
        <v>https://onlineonly.christies.com/s/s/s/8711?cid=EM_SP_Winesearcher_24760</v>
      </c>
    </row>
    <row r="272" spans="1:6" x14ac:dyDescent="0.25">
      <c r="A272" t="s">
        <v>1242</v>
      </c>
      <c r="B272" s="42" t="s">
        <v>769</v>
      </c>
      <c r="C272" s="14"/>
      <c r="D272" s="14" t="str">
        <f t="shared" si="8"/>
        <v>https://onlineonly.christies.com/s/s/s/8712?cid=IM_XLS_24760</v>
      </c>
      <c r="F272" t="str">
        <f t="shared" si="9"/>
        <v>https://onlineonly.christies.com/s/s/s/8712?cid=EM_SP_Winesearcher_24760</v>
      </c>
    </row>
    <row r="273" spans="1:6" x14ac:dyDescent="0.25">
      <c r="A273" t="s">
        <v>1243</v>
      </c>
      <c r="B273" s="42" t="s">
        <v>770</v>
      </c>
      <c r="C273" s="14"/>
      <c r="D273" s="14" t="str">
        <f t="shared" si="8"/>
        <v>https://onlineonly.christies.com/s/s/s/8713?cid=IM_XLS_24760</v>
      </c>
      <c r="F273" t="str">
        <f t="shared" si="9"/>
        <v>https://onlineonly.christies.com/s/s/s/8713?cid=EM_SP_Winesearcher_24760</v>
      </c>
    </row>
    <row r="274" spans="1:6" x14ac:dyDescent="0.25">
      <c r="A274" t="s">
        <v>1244</v>
      </c>
      <c r="B274" s="42" t="s">
        <v>771</v>
      </c>
      <c r="C274" s="14"/>
      <c r="D274" s="14" t="str">
        <f t="shared" si="8"/>
        <v>https://onlineonly.christies.com/s/s/s/8714?cid=IM_XLS_24760</v>
      </c>
      <c r="F274" t="str">
        <f t="shared" si="9"/>
        <v>https://onlineonly.christies.com/s/s/s/8714?cid=EM_SP_Winesearcher_24760</v>
      </c>
    </row>
    <row r="275" spans="1:6" x14ac:dyDescent="0.25">
      <c r="A275" t="s">
        <v>1245</v>
      </c>
      <c r="B275" s="42" t="s">
        <v>772</v>
      </c>
      <c r="C275" s="14"/>
      <c r="D275" s="14" t="str">
        <f t="shared" si="8"/>
        <v>https://onlineonly.christies.com/s/s/s/8715?cid=IM_XLS_24760</v>
      </c>
      <c r="F275" t="str">
        <f t="shared" si="9"/>
        <v>https://onlineonly.christies.com/s/s/s/8715?cid=EM_SP_Winesearcher_24760</v>
      </c>
    </row>
    <row r="276" spans="1:6" x14ac:dyDescent="0.25">
      <c r="A276" t="s">
        <v>1246</v>
      </c>
      <c r="B276" s="42" t="s">
        <v>773</v>
      </c>
      <c r="C276" s="14"/>
      <c r="D276" s="14" t="str">
        <f t="shared" si="8"/>
        <v>https://onlineonly.christies.com/s/s/s/8716?cid=IM_XLS_24760</v>
      </c>
      <c r="F276" t="str">
        <f t="shared" si="9"/>
        <v>https://onlineonly.christies.com/s/s/s/8716?cid=EM_SP_Winesearcher_24760</v>
      </c>
    </row>
    <row r="277" spans="1:6" x14ac:dyDescent="0.25">
      <c r="A277" t="s">
        <v>1247</v>
      </c>
      <c r="B277" s="42" t="s">
        <v>774</v>
      </c>
      <c r="C277" s="14"/>
      <c r="D277" s="14" t="str">
        <f t="shared" si="8"/>
        <v>https://onlineonly.christies.com/s/s/s/8717?cid=IM_XLS_24760</v>
      </c>
      <c r="F277" t="str">
        <f t="shared" si="9"/>
        <v>https://onlineonly.christies.com/s/s/s/8717?cid=EM_SP_Winesearcher_24760</v>
      </c>
    </row>
    <row r="278" spans="1:6" x14ac:dyDescent="0.25">
      <c r="A278" t="s">
        <v>1248</v>
      </c>
      <c r="B278" s="42" t="s">
        <v>775</v>
      </c>
      <c r="C278" s="14"/>
      <c r="D278" s="14" t="str">
        <f t="shared" si="8"/>
        <v>https://onlineonly.christies.com/s/s/s/8718?cid=IM_XLS_24760</v>
      </c>
      <c r="F278" t="str">
        <f t="shared" si="9"/>
        <v>https://onlineonly.christies.com/s/s/s/8718?cid=EM_SP_Winesearcher_24760</v>
      </c>
    </row>
    <row r="279" spans="1:6" x14ac:dyDescent="0.25">
      <c r="A279" t="s">
        <v>1249</v>
      </c>
      <c r="B279" s="42" t="s">
        <v>776</v>
      </c>
      <c r="C279" s="14"/>
      <c r="D279" s="14" t="str">
        <f t="shared" si="8"/>
        <v>https://onlineonly.christies.com/s/s/s/8719?cid=IM_XLS_24760</v>
      </c>
      <c r="F279" t="str">
        <f t="shared" si="9"/>
        <v>https://onlineonly.christies.com/s/s/s/8719?cid=EM_SP_Winesearcher_24760</v>
      </c>
    </row>
    <row r="280" spans="1:6" x14ac:dyDescent="0.25">
      <c r="A280" t="s">
        <v>1250</v>
      </c>
      <c r="B280" s="42" t="s">
        <v>777</v>
      </c>
      <c r="C280" s="14"/>
      <c r="D280" s="14" t="str">
        <f t="shared" si="8"/>
        <v>https://onlineonly.christies.com/s/s/s/8720?cid=IM_XLS_24760</v>
      </c>
      <c r="F280" t="str">
        <f t="shared" si="9"/>
        <v>https://onlineonly.christies.com/s/s/s/8720?cid=EM_SP_Winesearcher_24760</v>
      </c>
    </row>
    <row r="281" spans="1:6" x14ac:dyDescent="0.25">
      <c r="A281" t="s">
        <v>1251</v>
      </c>
      <c r="B281" s="42" t="s">
        <v>778</v>
      </c>
      <c r="C281" s="14"/>
      <c r="D281" s="14" t="str">
        <f t="shared" si="8"/>
        <v>https://onlineonly.christies.com/s/s/s/8721?cid=IM_XLS_24760</v>
      </c>
      <c r="F281" t="str">
        <f t="shared" si="9"/>
        <v>https://onlineonly.christies.com/s/s/s/8721?cid=EM_SP_Winesearcher_24760</v>
      </c>
    </row>
    <row r="282" spans="1:6" x14ac:dyDescent="0.25">
      <c r="A282" t="s">
        <v>1252</v>
      </c>
      <c r="B282" s="42" t="s">
        <v>779</v>
      </c>
      <c r="C282" s="14"/>
      <c r="D282" s="14" t="str">
        <f t="shared" si="8"/>
        <v>https://onlineonly.christies.com/s/s/s/8722?cid=IM_XLS_24760</v>
      </c>
      <c r="F282" t="str">
        <f t="shared" si="9"/>
        <v>https://onlineonly.christies.com/s/s/s/8722?cid=EM_SP_Winesearcher_24760</v>
      </c>
    </row>
    <row r="283" spans="1:6" x14ac:dyDescent="0.25">
      <c r="A283" t="s">
        <v>1253</v>
      </c>
      <c r="B283" s="42" t="s">
        <v>780</v>
      </c>
      <c r="C283" s="14"/>
      <c r="D283" s="14" t="str">
        <f t="shared" si="8"/>
        <v>https://onlineonly.christies.com/s/s/s/8723?cid=IM_XLS_24760</v>
      </c>
      <c r="F283" t="str">
        <f t="shared" si="9"/>
        <v>https://onlineonly.christies.com/s/s/s/8723?cid=EM_SP_Winesearcher_24760</v>
      </c>
    </row>
    <row r="284" spans="1:6" x14ac:dyDescent="0.25">
      <c r="A284" t="s">
        <v>1254</v>
      </c>
      <c r="B284" s="42" t="s">
        <v>781</v>
      </c>
      <c r="C284" s="14"/>
      <c r="D284" s="14" t="str">
        <f t="shared" si="8"/>
        <v>https://onlineonly.christies.com/s/s/s/8724?cid=IM_XLS_24760</v>
      </c>
      <c r="F284" t="str">
        <f t="shared" si="9"/>
        <v>https://onlineonly.christies.com/s/s/s/8724?cid=EM_SP_Winesearcher_24760</v>
      </c>
    </row>
    <row r="285" spans="1:6" x14ac:dyDescent="0.25">
      <c r="A285" t="s">
        <v>1255</v>
      </c>
      <c r="B285" s="42" t="s">
        <v>782</v>
      </c>
      <c r="C285" s="14"/>
      <c r="D285" s="14" t="str">
        <f t="shared" si="8"/>
        <v>https://onlineonly.christies.com/s/s/s/8725?cid=IM_XLS_24760</v>
      </c>
      <c r="F285" t="str">
        <f t="shared" si="9"/>
        <v>https://onlineonly.christies.com/s/s/s/8725?cid=EM_SP_Winesearcher_24760</v>
      </c>
    </row>
    <row r="286" spans="1:6" x14ac:dyDescent="0.25">
      <c r="A286" t="s">
        <v>1256</v>
      </c>
      <c r="B286" s="42" t="s">
        <v>783</v>
      </c>
      <c r="C286" s="14"/>
      <c r="D286" s="14" t="str">
        <f t="shared" si="8"/>
        <v>https://onlineonly.christies.com/s/s/s/8726?cid=IM_XLS_24760</v>
      </c>
      <c r="F286" t="str">
        <f t="shared" si="9"/>
        <v>https://onlineonly.christies.com/s/s/s/8726?cid=EM_SP_Winesearcher_24760</v>
      </c>
    </row>
    <row r="287" spans="1:6" x14ac:dyDescent="0.25">
      <c r="A287" t="s">
        <v>1257</v>
      </c>
      <c r="B287" s="42" t="s">
        <v>784</v>
      </c>
      <c r="C287" s="14"/>
      <c r="D287" s="14" t="str">
        <f t="shared" si="8"/>
        <v>https://onlineonly.christies.com/s/s/s/8727?cid=IM_XLS_24760</v>
      </c>
      <c r="F287" t="str">
        <f t="shared" si="9"/>
        <v>https://onlineonly.christies.com/s/s/s/8727?cid=EM_SP_Winesearcher_24760</v>
      </c>
    </row>
    <row r="288" spans="1:6" x14ac:dyDescent="0.25">
      <c r="A288" t="s">
        <v>1258</v>
      </c>
      <c r="B288" s="42" t="s">
        <v>785</v>
      </c>
      <c r="C288" s="14"/>
      <c r="D288" s="14" t="str">
        <f t="shared" si="8"/>
        <v>https://onlineonly.christies.com/s/s/s/8728?cid=IM_XLS_24760</v>
      </c>
      <c r="F288" t="str">
        <f t="shared" si="9"/>
        <v>https://onlineonly.christies.com/s/s/s/8728?cid=EM_SP_Winesearcher_24760</v>
      </c>
    </row>
    <row r="289" spans="1:6" x14ac:dyDescent="0.25">
      <c r="A289" t="s">
        <v>1259</v>
      </c>
      <c r="B289" s="42" t="s">
        <v>786</v>
      </c>
      <c r="C289" s="14"/>
      <c r="D289" s="14" t="str">
        <f t="shared" si="8"/>
        <v>https://onlineonly.christies.com/s/s/s/8729?cid=IM_XLS_24760</v>
      </c>
      <c r="F289" t="str">
        <f t="shared" si="9"/>
        <v>https://onlineonly.christies.com/s/s/s/8729?cid=EM_SP_Winesearcher_24760</v>
      </c>
    </row>
    <row r="290" spans="1:6" x14ac:dyDescent="0.25">
      <c r="A290" t="s">
        <v>1260</v>
      </c>
      <c r="B290" s="42" t="s">
        <v>787</v>
      </c>
      <c r="C290" s="14"/>
      <c r="D290" s="14" t="str">
        <f t="shared" si="8"/>
        <v>https://onlineonly.christies.com/s/s/s/8730?cid=IM_XLS_24760</v>
      </c>
      <c r="F290" t="str">
        <f t="shared" si="9"/>
        <v>https://onlineonly.christies.com/s/s/s/8730?cid=EM_SP_Winesearcher_24760</v>
      </c>
    </row>
    <row r="291" spans="1:6" x14ac:dyDescent="0.25">
      <c r="A291" t="s">
        <v>1261</v>
      </c>
      <c r="B291" s="42" t="s">
        <v>788</v>
      </c>
      <c r="C291" s="14"/>
      <c r="D291" s="14" t="str">
        <f t="shared" si="8"/>
        <v>https://onlineonly.christies.com/s/s/s/8731?cid=IM_XLS_24760</v>
      </c>
      <c r="F291" t="str">
        <f t="shared" si="9"/>
        <v>https://onlineonly.christies.com/s/s/s/8731?cid=EM_SP_Winesearcher_24760</v>
      </c>
    </row>
    <row r="292" spans="1:6" x14ac:dyDescent="0.25">
      <c r="A292" t="s">
        <v>1262</v>
      </c>
      <c r="B292" s="42" t="s">
        <v>789</v>
      </c>
      <c r="C292" s="14"/>
      <c r="D292" s="14" t="str">
        <f t="shared" si="8"/>
        <v>https://onlineonly.christies.com/s/s/s/8732?cid=IM_XLS_24760</v>
      </c>
      <c r="F292" t="str">
        <f t="shared" si="9"/>
        <v>https://onlineonly.christies.com/s/s/s/8732?cid=EM_SP_Winesearcher_24760</v>
      </c>
    </row>
    <row r="293" spans="1:6" x14ac:dyDescent="0.25">
      <c r="A293" t="s">
        <v>1263</v>
      </c>
      <c r="B293" s="42" t="s">
        <v>790</v>
      </c>
      <c r="C293" s="14"/>
      <c r="D293" s="14" t="str">
        <f t="shared" si="8"/>
        <v>https://onlineonly.christies.com/s/s/s/8733?cid=IM_XLS_24760</v>
      </c>
      <c r="F293" t="str">
        <f t="shared" si="9"/>
        <v>https://onlineonly.christies.com/s/s/s/8733?cid=EM_SP_Winesearcher_24760</v>
      </c>
    </row>
    <row r="294" spans="1:6" x14ac:dyDescent="0.25">
      <c r="A294" t="s">
        <v>1264</v>
      </c>
      <c r="B294" s="42" t="s">
        <v>791</v>
      </c>
      <c r="C294" s="14"/>
      <c r="D294" s="14" t="str">
        <f t="shared" si="8"/>
        <v>https://onlineonly.christies.com/s/s/s/8734?cid=IM_XLS_24760</v>
      </c>
      <c r="F294" t="str">
        <f t="shared" si="9"/>
        <v>https://onlineonly.christies.com/s/s/s/8734?cid=EM_SP_Winesearcher_24760</v>
      </c>
    </row>
    <row r="295" spans="1:6" x14ac:dyDescent="0.25">
      <c r="A295" t="s">
        <v>1265</v>
      </c>
      <c r="B295" s="42" t="s">
        <v>792</v>
      </c>
      <c r="C295" s="14"/>
      <c r="D295" s="14" t="str">
        <f t="shared" si="8"/>
        <v>https://onlineonly.christies.com/s/s/s/8735?cid=IM_XLS_24760</v>
      </c>
      <c r="F295" t="str">
        <f t="shared" si="9"/>
        <v>https://onlineonly.christies.com/s/s/s/8735?cid=EM_SP_Winesearcher_24760</v>
      </c>
    </row>
    <row r="296" spans="1:6" x14ac:dyDescent="0.25">
      <c r="A296" t="s">
        <v>1266</v>
      </c>
      <c r="B296" s="42" t="s">
        <v>793</v>
      </c>
      <c r="C296" s="14"/>
      <c r="D296" s="14" t="str">
        <f t="shared" si="8"/>
        <v>https://onlineonly.christies.com/s/s/s/8736?cid=IM_XLS_24760</v>
      </c>
      <c r="F296" t="str">
        <f t="shared" si="9"/>
        <v>https://onlineonly.christies.com/s/s/s/8736?cid=EM_SP_Winesearcher_24760</v>
      </c>
    </row>
    <row r="297" spans="1:6" x14ac:dyDescent="0.25">
      <c r="A297" t="s">
        <v>1267</v>
      </c>
      <c r="B297" s="42" t="s">
        <v>794</v>
      </c>
      <c r="C297" s="14"/>
      <c r="D297" s="14" t="str">
        <f t="shared" si="8"/>
        <v>https://onlineonly.christies.com/s/s/s/8737?cid=IM_XLS_24760</v>
      </c>
      <c r="F297" t="str">
        <f t="shared" si="9"/>
        <v>https://onlineonly.christies.com/s/s/s/8737?cid=EM_SP_Winesearcher_24760</v>
      </c>
    </row>
    <row r="298" spans="1:6" x14ac:dyDescent="0.25">
      <c r="A298" t="s">
        <v>1268</v>
      </c>
      <c r="B298" s="42" t="s">
        <v>795</v>
      </c>
      <c r="C298" s="14"/>
      <c r="D298" s="14" t="str">
        <f t="shared" si="8"/>
        <v>https://onlineonly.christies.com/s/s/s/8738?cid=IM_XLS_24760</v>
      </c>
      <c r="F298" t="str">
        <f t="shared" si="9"/>
        <v>https://onlineonly.christies.com/s/s/s/8738?cid=EM_SP_Winesearcher_24760</v>
      </c>
    </row>
    <row r="299" spans="1:6" x14ac:dyDescent="0.25">
      <c r="A299" t="s">
        <v>1269</v>
      </c>
      <c r="B299" s="42" t="s">
        <v>796</v>
      </c>
      <c r="C299" s="14"/>
      <c r="D299" s="14" t="str">
        <f t="shared" si="8"/>
        <v>https://onlineonly.christies.com/s/s/s/8739?cid=IM_XLS_24760</v>
      </c>
      <c r="F299" t="str">
        <f t="shared" si="9"/>
        <v>https://onlineonly.christies.com/s/s/s/8739?cid=EM_SP_Winesearcher_24760</v>
      </c>
    </row>
    <row r="300" spans="1:6" x14ac:dyDescent="0.25">
      <c r="A300" t="s">
        <v>1270</v>
      </c>
      <c r="B300" s="42" t="s">
        <v>797</v>
      </c>
      <c r="C300" s="14"/>
      <c r="D300" s="14" t="str">
        <f t="shared" si="8"/>
        <v>https://onlineonly.christies.com/s/s/s/8740?cid=IM_XLS_24760</v>
      </c>
      <c r="F300" t="str">
        <f t="shared" si="9"/>
        <v>https://onlineonly.christies.com/s/s/s/8740?cid=EM_SP_Winesearcher_24760</v>
      </c>
    </row>
    <row r="301" spans="1:6" x14ac:dyDescent="0.25">
      <c r="A301" t="s">
        <v>1271</v>
      </c>
      <c r="B301" s="42" t="s">
        <v>798</v>
      </c>
      <c r="C301" s="14"/>
      <c r="D301" s="14" t="str">
        <f t="shared" si="8"/>
        <v>https://onlineonly.christies.com/s/s/s/8741?cid=IM_XLS_24760</v>
      </c>
      <c r="F301" t="str">
        <f t="shared" si="9"/>
        <v>https://onlineonly.christies.com/s/s/s/8741?cid=EM_SP_Winesearcher_24760</v>
      </c>
    </row>
    <row r="302" spans="1:6" x14ac:dyDescent="0.25">
      <c r="A302" t="s">
        <v>1272</v>
      </c>
      <c r="B302" s="42" t="s">
        <v>799</v>
      </c>
      <c r="C302" s="14"/>
      <c r="D302" s="14" t="str">
        <f t="shared" si="8"/>
        <v>https://onlineonly.christies.com/s/s/s/8742?cid=IM_XLS_24760</v>
      </c>
      <c r="F302" t="str">
        <f t="shared" si="9"/>
        <v>https://onlineonly.christies.com/s/s/s/8742?cid=EM_SP_Winesearcher_24760</v>
      </c>
    </row>
    <row r="303" spans="1:6" x14ac:dyDescent="0.25">
      <c r="A303" t="s">
        <v>1273</v>
      </c>
      <c r="B303" s="42" t="s">
        <v>800</v>
      </c>
      <c r="C303" s="14"/>
      <c r="D303" s="14" t="str">
        <f t="shared" si="8"/>
        <v>https://onlineonly.christies.com/s/s/s/8743?cid=IM_XLS_24760</v>
      </c>
      <c r="F303" t="str">
        <f t="shared" si="9"/>
        <v>https://onlineonly.christies.com/s/s/s/8743?cid=EM_SP_Winesearcher_24760</v>
      </c>
    </row>
    <row r="304" spans="1:6" x14ac:dyDescent="0.25">
      <c r="A304" t="s">
        <v>1274</v>
      </c>
      <c r="B304" s="42" t="s">
        <v>801</v>
      </c>
      <c r="C304" s="14"/>
      <c r="D304" s="14" t="str">
        <f t="shared" si="8"/>
        <v>https://onlineonly.christies.com/s/s/s/8744?cid=IM_XLS_24760</v>
      </c>
      <c r="F304" t="str">
        <f t="shared" si="9"/>
        <v>https://onlineonly.christies.com/s/s/s/8744?cid=EM_SP_Winesearcher_24760</v>
      </c>
    </row>
    <row r="305" spans="1:6" x14ac:dyDescent="0.25">
      <c r="A305" t="s">
        <v>1275</v>
      </c>
      <c r="B305" s="42" t="s">
        <v>802</v>
      </c>
      <c r="C305" s="14"/>
      <c r="D305" s="14" t="str">
        <f t="shared" si="8"/>
        <v>https://onlineonly.christies.com/s/s/s/8745?cid=IM_XLS_24760</v>
      </c>
      <c r="F305" t="str">
        <f t="shared" si="9"/>
        <v>https://onlineonly.christies.com/s/s/s/8745?cid=EM_SP_Winesearcher_24760</v>
      </c>
    </row>
    <row r="306" spans="1:6" x14ac:dyDescent="0.25">
      <c r="A306" t="s">
        <v>1276</v>
      </c>
      <c r="B306" s="42" t="s">
        <v>803</v>
      </c>
      <c r="C306" s="14"/>
      <c r="D306" s="14" t="str">
        <f t="shared" si="8"/>
        <v>https://onlineonly.christies.com/s/s/s/8746?cid=IM_XLS_24760</v>
      </c>
      <c r="F306" t="str">
        <f t="shared" si="9"/>
        <v>https://onlineonly.christies.com/s/s/s/8746?cid=EM_SP_Winesearcher_24760</v>
      </c>
    </row>
    <row r="307" spans="1:6" x14ac:dyDescent="0.25">
      <c r="A307" t="s">
        <v>1277</v>
      </c>
      <c r="B307" s="42" t="s">
        <v>804</v>
      </c>
      <c r="C307" s="14"/>
      <c r="D307" s="14" t="str">
        <f t="shared" si="8"/>
        <v>https://onlineonly.christies.com/s/s/s/8747?cid=IM_XLS_24760</v>
      </c>
      <c r="F307" t="str">
        <f t="shared" si="9"/>
        <v>https://onlineonly.christies.com/s/s/s/8747?cid=EM_SP_Winesearcher_24760</v>
      </c>
    </row>
    <row r="308" spans="1:6" x14ac:dyDescent="0.25">
      <c r="A308" t="s">
        <v>1278</v>
      </c>
      <c r="B308" s="42" t="s">
        <v>805</v>
      </c>
      <c r="C308" s="14"/>
      <c r="D308" s="14" t="str">
        <f t="shared" si="8"/>
        <v>https://onlineonly.christies.com/s/s/s/8748?cid=IM_XLS_24760</v>
      </c>
      <c r="F308" t="str">
        <f t="shared" si="9"/>
        <v>https://onlineonly.christies.com/s/s/s/8748?cid=EM_SP_Winesearcher_24760</v>
      </c>
    </row>
    <row r="309" spans="1:6" x14ac:dyDescent="0.25">
      <c r="A309" t="s">
        <v>1279</v>
      </c>
      <c r="B309" s="42" t="s">
        <v>806</v>
      </c>
      <c r="C309" s="14"/>
      <c r="D309" s="14" t="str">
        <f t="shared" si="8"/>
        <v>https://onlineonly.christies.com/s/s/s/8749?cid=IM_XLS_24760</v>
      </c>
      <c r="F309" t="str">
        <f t="shared" si="9"/>
        <v>https://onlineonly.christies.com/s/s/s/8749?cid=EM_SP_Winesearcher_24760</v>
      </c>
    </row>
    <row r="310" spans="1:6" x14ac:dyDescent="0.25">
      <c r="A310" t="s">
        <v>1280</v>
      </c>
      <c r="B310" s="42" t="s">
        <v>807</v>
      </c>
      <c r="C310" s="14"/>
      <c r="D310" s="14" t="str">
        <f t="shared" si="8"/>
        <v>https://onlineonly.christies.com/s/s/s/8750?cid=IM_XLS_24760</v>
      </c>
      <c r="F310" t="str">
        <f t="shared" si="9"/>
        <v>https://onlineonly.christies.com/s/s/s/8750?cid=EM_SP_Winesearcher_24760</v>
      </c>
    </row>
    <row r="311" spans="1:6" x14ac:dyDescent="0.25">
      <c r="A311" t="s">
        <v>1281</v>
      </c>
      <c r="B311" s="42" t="s">
        <v>808</v>
      </c>
      <c r="C311" s="14"/>
      <c r="D311" s="14" t="str">
        <f t="shared" si="8"/>
        <v>https://onlineonly.christies.com/s/s/s/8751?cid=IM_XLS_24760</v>
      </c>
      <c r="F311" t="str">
        <f t="shared" si="9"/>
        <v>https://onlineonly.christies.com/s/s/s/8751?cid=EM_SP_Winesearcher_24760</v>
      </c>
    </row>
    <row r="312" spans="1:6" x14ac:dyDescent="0.25">
      <c r="A312" t="s">
        <v>1282</v>
      </c>
      <c r="B312" s="42" t="s">
        <v>809</v>
      </c>
      <c r="C312" s="14"/>
      <c r="D312" s="14" t="str">
        <f t="shared" si="8"/>
        <v>https://onlineonly.christies.com/s/s/s/8752?cid=IM_XLS_24760</v>
      </c>
      <c r="F312" t="str">
        <f t="shared" si="9"/>
        <v>https://onlineonly.christies.com/s/s/s/8752?cid=EM_SP_Winesearcher_24760</v>
      </c>
    </row>
    <row r="313" spans="1:6" x14ac:dyDescent="0.25">
      <c r="A313" t="s">
        <v>1283</v>
      </c>
      <c r="B313" s="42" t="s">
        <v>810</v>
      </c>
      <c r="C313" s="14"/>
      <c r="D313" s="14" t="str">
        <f t="shared" si="8"/>
        <v>https://onlineonly.christies.com/s/s/s/8753?cid=IM_XLS_24760</v>
      </c>
      <c r="F313" t="str">
        <f t="shared" si="9"/>
        <v>https://onlineonly.christies.com/s/s/s/8753?cid=EM_SP_Winesearcher_24760</v>
      </c>
    </row>
    <row r="314" spans="1:6" x14ac:dyDescent="0.25">
      <c r="A314" t="s">
        <v>1284</v>
      </c>
      <c r="B314" s="42" t="s">
        <v>811</v>
      </c>
      <c r="C314" s="14"/>
      <c r="D314" s="14" t="str">
        <f t="shared" si="8"/>
        <v>https://onlineonly.christies.com/s/s/s/8754?cid=IM_XLS_24760</v>
      </c>
      <c r="F314" t="str">
        <f t="shared" si="9"/>
        <v>https://onlineonly.christies.com/s/s/s/8754?cid=EM_SP_Winesearcher_24760</v>
      </c>
    </row>
    <row r="315" spans="1:6" x14ac:dyDescent="0.25">
      <c r="A315" t="s">
        <v>1285</v>
      </c>
      <c r="B315" s="42" t="s">
        <v>812</v>
      </c>
      <c r="C315" s="14"/>
      <c r="D315" s="14" t="str">
        <f t="shared" si="8"/>
        <v>https://onlineonly.christies.com/s/s/s/8755?cid=IM_XLS_24760</v>
      </c>
      <c r="F315" t="str">
        <f t="shared" si="9"/>
        <v>https://onlineonly.christies.com/s/s/s/8755?cid=EM_SP_Winesearcher_24760</v>
      </c>
    </row>
    <row r="316" spans="1:6" x14ac:dyDescent="0.25">
      <c r="A316" t="s">
        <v>1286</v>
      </c>
      <c r="B316" s="42" t="s">
        <v>813</v>
      </c>
      <c r="C316" s="14"/>
      <c r="D316" s="14" t="str">
        <f t="shared" si="8"/>
        <v>https://onlineonly.christies.com/s/s/s/8756?cid=IM_XLS_24760</v>
      </c>
      <c r="F316" t="str">
        <f t="shared" si="9"/>
        <v>https://onlineonly.christies.com/s/s/s/8756?cid=EM_SP_Winesearcher_24760</v>
      </c>
    </row>
    <row r="317" spans="1:6" x14ac:dyDescent="0.25">
      <c r="A317" t="s">
        <v>1287</v>
      </c>
      <c r="B317" s="42" t="s">
        <v>814</v>
      </c>
      <c r="C317" s="14"/>
      <c r="D317" s="14" t="str">
        <f t="shared" si="8"/>
        <v>https://onlineonly.christies.com/s/s/s/8757?cid=IM_XLS_24760</v>
      </c>
      <c r="F317" t="str">
        <f t="shared" si="9"/>
        <v>https://onlineonly.christies.com/s/s/s/8757?cid=EM_SP_Winesearcher_24760</v>
      </c>
    </row>
    <row r="318" spans="1:6" x14ac:dyDescent="0.25">
      <c r="A318" t="s">
        <v>1288</v>
      </c>
      <c r="B318" s="42" t="s">
        <v>815</v>
      </c>
      <c r="C318" s="14"/>
      <c r="D318" s="14" t="str">
        <f t="shared" si="8"/>
        <v>https://onlineonly.christies.com/s/s/s/8758?cid=IM_XLS_24760</v>
      </c>
      <c r="F318" t="str">
        <f t="shared" si="9"/>
        <v>https://onlineonly.christies.com/s/s/s/8758?cid=EM_SP_Winesearcher_24760</v>
      </c>
    </row>
    <row r="319" spans="1:6" x14ac:dyDescent="0.25">
      <c r="A319" t="s">
        <v>1289</v>
      </c>
      <c r="B319" s="42" t="s">
        <v>816</v>
      </c>
      <c r="C319" s="14"/>
      <c r="D319" s="14" t="str">
        <f t="shared" si="8"/>
        <v>https://onlineonly.christies.com/s/s/s/8759?cid=IM_XLS_24760</v>
      </c>
      <c r="F319" t="str">
        <f t="shared" si="9"/>
        <v>https://onlineonly.christies.com/s/s/s/8759?cid=EM_SP_Winesearcher_24760</v>
      </c>
    </row>
    <row r="320" spans="1:6" x14ac:dyDescent="0.25">
      <c r="A320" t="s">
        <v>1290</v>
      </c>
      <c r="B320" s="42" t="s">
        <v>817</v>
      </c>
      <c r="C320" s="14"/>
      <c r="D320" s="14" t="str">
        <f t="shared" si="8"/>
        <v>https://onlineonly.christies.com/s/s/s/8760?cid=IM_XLS_24760</v>
      </c>
      <c r="F320" t="str">
        <f t="shared" si="9"/>
        <v>https://onlineonly.christies.com/s/s/s/8760?cid=EM_SP_Winesearcher_24760</v>
      </c>
    </row>
    <row r="321" spans="1:6" x14ac:dyDescent="0.25">
      <c r="A321" t="s">
        <v>1291</v>
      </c>
      <c r="B321" s="42" t="s">
        <v>818</v>
      </c>
      <c r="C321" s="14"/>
      <c r="D321" s="14" t="str">
        <f t="shared" si="8"/>
        <v>https://onlineonly.christies.com/s/s/s/8761?cid=IM_XLS_24760</v>
      </c>
      <c r="F321" t="str">
        <f t="shared" si="9"/>
        <v>https://onlineonly.christies.com/s/s/s/8761?cid=EM_SP_Winesearcher_24760</v>
      </c>
    </row>
    <row r="322" spans="1:6" x14ac:dyDescent="0.25">
      <c r="A322" t="s">
        <v>1292</v>
      </c>
      <c r="B322" s="42" t="s">
        <v>819</v>
      </c>
      <c r="C322" s="14"/>
      <c r="D322" s="14" t="str">
        <f t="shared" si="8"/>
        <v>https://onlineonly.christies.com/s/s/s/8762?cid=IM_XLS_24760</v>
      </c>
      <c r="F322" t="str">
        <f t="shared" si="9"/>
        <v>https://onlineonly.christies.com/s/s/s/8762?cid=EM_SP_Winesearcher_24760</v>
      </c>
    </row>
    <row r="323" spans="1:6" x14ac:dyDescent="0.25">
      <c r="A323" t="s">
        <v>1293</v>
      </c>
      <c r="B323" s="42" t="s">
        <v>820</v>
      </c>
      <c r="C323" s="14"/>
      <c r="D323" s="14" t="str">
        <f t="shared" si="8"/>
        <v>https://onlineonly.christies.com/s/s/s/8763?cid=IM_XLS_24760</v>
      </c>
      <c r="F323" t="str">
        <f t="shared" si="9"/>
        <v>https://onlineonly.christies.com/s/s/s/8763?cid=EM_SP_Winesearcher_24760</v>
      </c>
    </row>
    <row r="324" spans="1:6" x14ac:dyDescent="0.25">
      <c r="A324" t="s">
        <v>1294</v>
      </c>
      <c r="B324" s="42" t="s">
        <v>821</v>
      </c>
      <c r="C324" s="14"/>
      <c r="D324" s="14" t="str">
        <f t="shared" ref="D324:D387" si="10">CONCATENATE(B324, C$3)</f>
        <v>https://onlineonly.christies.com/s/s/s/8764?cid=IM_XLS_24760</v>
      </c>
      <c r="F324" t="str">
        <f t="shared" ref="F324:F387" si="11">CONCATENATE(B324, E$3)</f>
        <v>https://onlineonly.christies.com/s/s/s/8764?cid=EM_SP_Winesearcher_24760</v>
      </c>
    </row>
    <row r="325" spans="1:6" x14ac:dyDescent="0.25">
      <c r="A325" t="s">
        <v>1295</v>
      </c>
      <c r="B325" s="42" t="s">
        <v>822</v>
      </c>
      <c r="C325" s="14"/>
      <c r="D325" s="14" t="str">
        <f t="shared" si="10"/>
        <v>https://onlineonly.christies.com/s/s/s/8765?cid=IM_XLS_24760</v>
      </c>
      <c r="F325" t="str">
        <f t="shared" si="11"/>
        <v>https://onlineonly.christies.com/s/s/s/8765?cid=EM_SP_Winesearcher_24760</v>
      </c>
    </row>
    <row r="326" spans="1:6" x14ac:dyDescent="0.25">
      <c r="A326" t="s">
        <v>1296</v>
      </c>
      <c r="B326" s="42" t="s">
        <v>823</v>
      </c>
      <c r="C326" s="14"/>
      <c r="D326" s="14" t="str">
        <f t="shared" si="10"/>
        <v>https://onlineonly.christies.com/s/s/s/8766?cid=IM_XLS_24760</v>
      </c>
      <c r="F326" t="str">
        <f t="shared" si="11"/>
        <v>https://onlineonly.christies.com/s/s/s/8766?cid=EM_SP_Winesearcher_24760</v>
      </c>
    </row>
    <row r="327" spans="1:6" x14ac:dyDescent="0.25">
      <c r="A327" t="s">
        <v>1297</v>
      </c>
      <c r="B327" s="42" t="s">
        <v>824</v>
      </c>
      <c r="C327" s="14"/>
      <c r="D327" s="14" t="str">
        <f t="shared" si="10"/>
        <v>https://onlineonly.christies.com/s/s/s/8767?cid=IM_XLS_24760</v>
      </c>
      <c r="F327" t="str">
        <f t="shared" si="11"/>
        <v>https://onlineonly.christies.com/s/s/s/8767?cid=EM_SP_Winesearcher_24760</v>
      </c>
    </row>
    <row r="328" spans="1:6" x14ac:dyDescent="0.25">
      <c r="A328" t="s">
        <v>1298</v>
      </c>
      <c r="B328" s="42" t="s">
        <v>825</v>
      </c>
      <c r="C328" s="14"/>
      <c r="D328" s="14" t="str">
        <f t="shared" si="10"/>
        <v>https://onlineonly.christies.com/s/s/s/8768?cid=IM_XLS_24760</v>
      </c>
      <c r="F328" t="str">
        <f t="shared" si="11"/>
        <v>https://onlineonly.christies.com/s/s/s/8768?cid=EM_SP_Winesearcher_24760</v>
      </c>
    </row>
    <row r="329" spans="1:6" x14ac:dyDescent="0.25">
      <c r="A329" t="s">
        <v>1299</v>
      </c>
      <c r="B329" s="42" t="s">
        <v>826</v>
      </c>
      <c r="C329" s="14"/>
      <c r="D329" s="14" t="str">
        <f t="shared" si="10"/>
        <v>https://onlineonly.christies.com/s/s/s/8769?cid=IM_XLS_24760</v>
      </c>
      <c r="F329" t="str">
        <f t="shared" si="11"/>
        <v>https://onlineonly.christies.com/s/s/s/8769?cid=EM_SP_Winesearcher_24760</v>
      </c>
    </row>
    <row r="330" spans="1:6" x14ac:dyDescent="0.25">
      <c r="A330" t="s">
        <v>1300</v>
      </c>
      <c r="B330" s="42" t="s">
        <v>827</v>
      </c>
      <c r="C330" s="14"/>
      <c r="D330" s="14" t="str">
        <f t="shared" si="10"/>
        <v>https://onlineonly.christies.com/s/s/s/8770?cid=IM_XLS_24760</v>
      </c>
      <c r="F330" t="str">
        <f t="shared" si="11"/>
        <v>https://onlineonly.christies.com/s/s/s/8770?cid=EM_SP_Winesearcher_24760</v>
      </c>
    </row>
    <row r="331" spans="1:6" x14ac:dyDescent="0.25">
      <c r="A331" t="s">
        <v>1301</v>
      </c>
      <c r="B331" s="42" t="s">
        <v>828</v>
      </c>
      <c r="C331" s="14"/>
      <c r="D331" s="14" t="str">
        <f t="shared" si="10"/>
        <v>https://onlineonly.christies.com/s/s/s/8771?cid=IM_XLS_24760</v>
      </c>
      <c r="F331" t="str">
        <f t="shared" si="11"/>
        <v>https://onlineonly.christies.com/s/s/s/8771?cid=EM_SP_Winesearcher_24760</v>
      </c>
    </row>
    <row r="332" spans="1:6" x14ac:dyDescent="0.25">
      <c r="A332" t="s">
        <v>1302</v>
      </c>
      <c r="B332" s="42" t="s">
        <v>829</v>
      </c>
      <c r="C332" s="14"/>
      <c r="D332" s="14" t="str">
        <f t="shared" si="10"/>
        <v>https://onlineonly.christies.com/s/s/s/8772?cid=IM_XLS_24760</v>
      </c>
      <c r="F332" t="str">
        <f t="shared" si="11"/>
        <v>https://onlineonly.christies.com/s/s/s/8772?cid=EM_SP_Winesearcher_24760</v>
      </c>
    </row>
    <row r="333" spans="1:6" x14ac:dyDescent="0.25">
      <c r="A333" t="s">
        <v>1303</v>
      </c>
      <c r="B333" s="42" t="s">
        <v>830</v>
      </c>
      <c r="C333" s="14"/>
      <c r="D333" s="14" t="str">
        <f t="shared" si="10"/>
        <v>https://onlineonly.christies.com/s/s/s/8773?cid=IM_XLS_24760</v>
      </c>
      <c r="F333" t="str">
        <f t="shared" si="11"/>
        <v>https://onlineonly.christies.com/s/s/s/8773?cid=EM_SP_Winesearcher_24760</v>
      </c>
    </row>
    <row r="334" spans="1:6" x14ac:dyDescent="0.25">
      <c r="A334" t="s">
        <v>1304</v>
      </c>
      <c r="B334" s="42" t="s">
        <v>831</v>
      </c>
      <c r="C334" s="14"/>
      <c r="D334" s="14" t="str">
        <f t="shared" si="10"/>
        <v>https://onlineonly.christies.com/s/s/s/8774?cid=IM_XLS_24760</v>
      </c>
      <c r="F334" t="str">
        <f t="shared" si="11"/>
        <v>https://onlineonly.christies.com/s/s/s/8774?cid=EM_SP_Winesearcher_24760</v>
      </c>
    </row>
    <row r="335" spans="1:6" x14ac:dyDescent="0.25">
      <c r="A335" t="s">
        <v>1305</v>
      </c>
      <c r="B335" s="42" t="s">
        <v>832</v>
      </c>
      <c r="C335" s="14"/>
      <c r="D335" s="14" t="str">
        <f t="shared" si="10"/>
        <v>https://onlineonly.christies.com/s/s/s/8775?cid=IM_XLS_24760</v>
      </c>
      <c r="F335" t="str">
        <f t="shared" si="11"/>
        <v>https://onlineonly.christies.com/s/s/s/8775?cid=EM_SP_Winesearcher_24760</v>
      </c>
    </row>
    <row r="336" spans="1:6" x14ac:dyDescent="0.25">
      <c r="A336" t="s">
        <v>1306</v>
      </c>
      <c r="B336" s="42" t="s">
        <v>833</v>
      </c>
      <c r="C336" s="14"/>
      <c r="D336" s="14" t="str">
        <f t="shared" si="10"/>
        <v>https://onlineonly.christies.com/s/s/s/8776?cid=IM_XLS_24760</v>
      </c>
      <c r="F336" t="str">
        <f t="shared" si="11"/>
        <v>https://onlineonly.christies.com/s/s/s/8776?cid=EM_SP_Winesearcher_24760</v>
      </c>
    </row>
    <row r="337" spans="1:6" x14ac:dyDescent="0.25">
      <c r="A337" t="s">
        <v>1307</v>
      </c>
      <c r="B337" s="42" t="s">
        <v>834</v>
      </c>
      <c r="C337" s="14"/>
      <c r="D337" s="14" t="str">
        <f t="shared" si="10"/>
        <v>https://onlineonly.christies.com/s/s/s/8777?cid=IM_XLS_24760</v>
      </c>
      <c r="F337" t="str">
        <f t="shared" si="11"/>
        <v>https://onlineonly.christies.com/s/s/s/8777?cid=EM_SP_Winesearcher_24760</v>
      </c>
    </row>
    <row r="338" spans="1:6" x14ac:dyDescent="0.25">
      <c r="A338" t="s">
        <v>1308</v>
      </c>
      <c r="B338" s="42" t="s">
        <v>835</v>
      </c>
      <c r="C338" s="14"/>
      <c r="D338" s="14" t="str">
        <f t="shared" si="10"/>
        <v>https://onlineonly.christies.com/s/s/s/8778?cid=IM_XLS_24760</v>
      </c>
      <c r="F338" t="str">
        <f t="shared" si="11"/>
        <v>https://onlineonly.christies.com/s/s/s/8778?cid=EM_SP_Winesearcher_24760</v>
      </c>
    </row>
    <row r="339" spans="1:6" x14ac:dyDescent="0.25">
      <c r="A339" t="s">
        <v>1309</v>
      </c>
      <c r="B339" s="42" t="s">
        <v>836</v>
      </c>
      <c r="C339" s="14"/>
      <c r="D339" s="14" t="str">
        <f t="shared" si="10"/>
        <v>https://onlineonly.christies.com/s/s/s/8779?cid=IM_XLS_24760</v>
      </c>
      <c r="F339" t="str">
        <f t="shared" si="11"/>
        <v>https://onlineonly.christies.com/s/s/s/8779?cid=EM_SP_Winesearcher_24760</v>
      </c>
    </row>
    <row r="340" spans="1:6" x14ac:dyDescent="0.25">
      <c r="A340" t="s">
        <v>1310</v>
      </c>
      <c r="B340" s="42" t="s">
        <v>837</v>
      </c>
      <c r="C340" s="14"/>
      <c r="D340" s="14" t="str">
        <f t="shared" si="10"/>
        <v>https://onlineonly.christies.com/s/s/s/8780?cid=IM_XLS_24760</v>
      </c>
      <c r="F340" t="str">
        <f t="shared" si="11"/>
        <v>https://onlineonly.christies.com/s/s/s/8780?cid=EM_SP_Winesearcher_24760</v>
      </c>
    </row>
    <row r="341" spans="1:6" x14ac:dyDescent="0.25">
      <c r="A341" t="s">
        <v>1311</v>
      </c>
      <c r="B341" s="42" t="s">
        <v>838</v>
      </c>
      <c r="C341" s="14"/>
      <c r="D341" s="14" t="str">
        <f t="shared" si="10"/>
        <v>https://onlineonly.christies.com/s/s/s/8781?cid=IM_XLS_24760</v>
      </c>
      <c r="F341" t="str">
        <f t="shared" si="11"/>
        <v>https://onlineonly.christies.com/s/s/s/8781?cid=EM_SP_Winesearcher_24760</v>
      </c>
    </row>
    <row r="342" spans="1:6" x14ac:dyDescent="0.25">
      <c r="A342" t="s">
        <v>1312</v>
      </c>
      <c r="B342" s="42" t="s">
        <v>839</v>
      </c>
      <c r="C342" s="14"/>
      <c r="D342" s="14" t="str">
        <f t="shared" si="10"/>
        <v>https://onlineonly.christies.com/s/s/s/8782?cid=IM_XLS_24760</v>
      </c>
      <c r="F342" t="str">
        <f t="shared" si="11"/>
        <v>https://onlineonly.christies.com/s/s/s/8782?cid=EM_SP_Winesearcher_24760</v>
      </c>
    </row>
    <row r="343" spans="1:6" x14ac:dyDescent="0.25">
      <c r="A343" t="s">
        <v>1313</v>
      </c>
      <c r="B343" s="42" t="s">
        <v>840</v>
      </c>
      <c r="C343" s="14"/>
      <c r="D343" s="14" t="str">
        <f t="shared" si="10"/>
        <v>https://onlineonly.christies.com/s/s/s/8783?cid=IM_XLS_24760</v>
      </c>
      <c r="F343" t="str">
        <f t="shared" si="11"/>
        <v>https://onlineonly.christies.com/s/s/s/8783?cid=EM_SP_Winesearcher_24760</v>
      </c>
    </row>
    <row r="344" spans="1:6" x14ac:dyDescent="0.25">
      <c r="A344" t="s">
        <v>1314</v>
      </c>
      <c r="B344" s="42" t="s">
        <v>841</v>
      </c>
      <c r="C344" s="14"/>
      <c r="D344" s="14" t="str">
        <f t="shared" si="10"/>
        <v>https://onlineonly.christies.com/s/s/s/8784?cid=IM_XLS_24760</v>
      </c>
      <c r="F344" t="str">
        <f t="shared" si="11"/>
        <v>https://onlineonly.christies.com/s/s/s/8784?cid=EM_SP_Winesearcher_24760</v>
      </c>
    </row>
    <row r="345" spans="1:6" x14ac:dyDescent="0.25">
      <c r="A345" t="s">
        <v>1315</v>
      </c>
      <c r="B345" s="42" t="s">
        <v>842</v>
      </c>
      <c r="C345" s="14"/>
      <c r="D345" s="14" t="str">
        <f t="shared" si="10"/>
        <v>https://onlineonly.christies.com/s/s/s/8785?cid=IM_XLS_24760</v>
      </c>
      <c r="F345" t="str">
        <f t="shared" si="11"/>
        <v>https://onlineonly.christies.com/s/s/s/8785?cid=EM_SP_Winesearcher_24760</v>
      </c>
    </row>
    <row r="346" spans="1:6" x14ac:dyDescent="0.25">
      <c r="A346" t="s">
        <v>1316</v>
      </c>
      <c r="B346" s="42" t="s">
        <v>843</v>
      </c>
      <c r="C346" s="14"/>
      <c r="D346" s="14" t="str">
        <f t="shared" si="10"/>
        <v>https://onlineonly.christies.com/s/s/s/8786?cid=IM_XLS_24760</v>
      </c>
      <c r="F346" t="str">
        <f t="shared" si="11"/>
        <v>https://onlineonly.christies.com/s/s/s/8786?cid=EM_SP_Winesearcher_24760</v>
      </c>
    </row>
    <row r="347" spans="1:6" x14ac:dyDescent="0.25">
      <c r="A347" t="s">
        <v>1317</v>
      </c>
      <c r="B347" s="42" t="s">
        <v>844</v>
      </c>
      <c r="C347" s="14"/>
      <c r="D347" s="14" t="str">
        <f t="shared" si="10"/>
        <v>https://onlineonly.christies.com/s/s/s/8787?cid=IM_XLS_24760</v>
      </c>
      <c r="F347" t="str">
        <f t="shared" si="11"/>
        <v>https://onlineonly.christies.com/s/s/s/8787?cid=EM_SP_Winesearcher_24760</v>
      </c>
    </row>
    <row r="348" spans="1:6" x14ac:dyDescent="0.25">
      <c r="A348" t="s">
        <v>1318</v>
      </c>
      <c r="B348" s="42" t="s">
        <v>845</v>
      </c>
      <c r="C348" s="14"/>
      <c r="D348" s="14" t="str">
        <f t="shared" si="10"/>
        <v>https://onlineonly.christies.com/s/s/s/8788?cid=IM_XLS_24760</v>
      </c>
      <c r="F348" t="str">
        <f t="shared" si="11"/>
        <v>https://onlineonly.christies.com/s/s/s/8788?cid=EM_SP_Winesearcher_24760</v>
      </c>
    </row>
    <row r="349" spans="1:6" x14ac:dyDescent="0.25">
      <c r="A349" t="s">
        <v>1319</v>
      </c>
      <c r="B349" s="42" t="s">
        <v>846</v>
      </c>
      <c r="C349" s="14"/>
      <c r="D349" s="14" t="str">
        <f t="shared" si="10"/>
        <v>https://onlineonly.christies.com/s/s/s/8789?cid=IM_XLS_24760</v>
      </c>
      <c r="F349" t="str">
        <f t="shared" si="11"/>
        <v>https://onlineonly.christies.com/s/s/s/8789?cid=EM_SP_Winesearcher_24760</v>
      </c>
    </row>
    <row r="350" spans="1:6" x14ac:dyDescent="0.25">
      <c r="A350" t="s">
        <v>1320</v>
      </c>
      <c r="B350" s="42" t="s">
        <v>847</v>
      </c>
      <c r="C350" s="14"/>
      <c r="D350" s="14" t="str">
        <f t="shared" si="10"/>
        <v>https://onlineonly.christies.com/s/s/s/8790?cid=IM_XLS_24760</v>
      </c>
      <c r="F350" t="str">
        <f t="shared" si="11"/>
        <v>https://onlineonly.christies.com/s/s/s/8790?cid=EM_SP_Winesearcher_24760</v>
      </c>
    </row>
    <row r="351" spans="1:6" x14ac:dyDescent="0.25">
      <c r="A351" t="s">
        <v>1321</v>
      </c>
      <c r="B351" s="42" t="s">
        <v>848</v>
      </c>
      <c r="C351" s="14"/>
      <c r="D351" s="14" t="str">
        <f t="shared" si="10"/>
        <v>https://onlineonly.christies.com/s/s/s/8791?cid=IM_XLS_24760</v>
      </c>
      <c r="F351" t="str">
        <f t="shared" si="11"/>
        <v>https://onlineonly.christies.com/s/s/s/8791?cid=EM_SP_Winesearcher_24760</v>
      </c>
    </row>
    <row r="352" spans="1:6" x14ac:dyDescent="0.25">
      <c r="A352" t="s">
        <v>1322</v>
      </c>
      <c r="B352" s="42" t="s">
        <v>849</v>
      </c>
      <c r="C352" s="14"/>
      <c r="D352" s="14" t="str">
        <f t="shared" si="10"/>
        <v>https://onlineonly.christies.com/s/s/s/8792?cid=IM_XLS_24760</v>
      </c>
      <c r="F352" t="str">
        <f t="shared" si="11"/>
        <v>https://onlineonly.christies.com/s/s/s/8792?cid=EM_SP_Winesearcher_24760</v>
      </c>
    </row>
    <row r="353" spans="1:6" x14ac:dyDescent="0.25">
      <c r="A353" t="s">
        <v>1323</v>
      </c>
      <c r="B353" s="42" t="s">
        <v>850</v>
      </c>
      <c r="C353" s="14"/>
      <c r="D353" s="14" t="str">
        <f t="shared" si="10"/>
        <v>https://onlineonly.christies.com/s/s/s/8793?cid=IM_XLS_24760</v>
      </c>
      <c r="F353" t="str">
        <f t="shared" si="11"/>
        <v>https://onlineonly.christies.com/s/s/s/8793?cid=EM_SP_Winesearcher_24760</v>
      </c>
    </row>
    <row r="354" spans="1:6" x14ac:dyDescent="0.25">
      <c r="A354" t="s">
        <v>1324</v>
      </c>
      <c r="B354" s="42" t="s">
        <v>851</v>
      </c>
      <c r="C354" s="14"/>
      <c r="D354" s="14" t="str">
        <f t="shared" si="10"/>
        <v>https://onlineonly.christies.com/s/s/s/8794?cid=IM_XLS_24760</v>
      </c>
      <c r="F354" t="str">
        <f t="shared" si="11"/>
        <v>https://onlineonly.christies.com/s/s/s/8794?cid=EM_SP_Winesearcher_24760</v>
      </c>
    </row>
    <row r="355" spans="1:6" x14ac:dyDescent="0.25">
      <c r="A355" t="s">
        <v>1325</v>
      </c>
      <c r="B355" s="42" t="s">
        <v>852</v>
      </c>
      <c r="C355" s="14"/>
      <c r="D355" s="14" t="str">
        <f t="shared" si="10"/>
        <v>https://onlineonly.christies.com/s/s/s/8795?cid=IM_XLS_24760</v>
      </c>
      <c r="F355" t="str">
        <f t="shared" si="11"/>
        <v>https://onlineonly.christies.com/s/s/s/8795?cid=EM_SP_Winesearcher_24760</v>
      </c>
    </row>
    <row r="356" spans="1:6" x14ac:dyDescent="0.25">
      <c r="A356" t="s">
        <v>1326</v>
      </c>
      <c r="B356" s="42" t="s">
        <v>853</v>
      </c>
      <c r="C356" s="14"/>
      <c r="D356" s="14" t="str">
        <f t="shared" si="10"/>
        <v>https://onlineonly.christies.com/s/s/s/8796?cid=IM_XLS_24760</v>
      </c>
      <c r="F356" t="str">
        <f t="shared" si="11"/>
        <v>https://onlineonly.christies.com/s/s/s/8796?cid=EM_SP_Winesearcher_24760</v>
      </c>
    </row>
    <row r="357" spans="1:6" x14ac:dyDescent="0.25">
      <c r="A357" t="s">
        <v>1327</v>
      </c>
      <c r="B357" s="42" t="s">
        <v>854</v>
      </c>
      <c r="C357" s="14"/>
      <c r="D357" s="14" t="str">
        <f t="shared" si="10"/>
        <v>https://onlineonly.christies.com/s/s/s/8797?cid=IM_XLS_24760</v>
      </c>
      <c r="F357" t="str">
        <f t="shared" si="11"/>
        <v>https://onlineonly.christies.com/s/s/s/8797?cid=EM_SP_Winesearcher_24760</v>
      </c>
    </row>
    <row r="358" spans="1:6" x14ac:dyDescent="0.25">
      <c r="A358" t="s">
        <v>1328</v>
      </c>
      <c r="B358" s="42" t="s">
        <v>855</v>
      </c>
      <c r="C358" s="14"/>
      <c r="D358" s="14" t="str">
        <f t="shared" si="10"/>
        <v>https://onlineonly.christies.com/s/s/s/8798?cid=IM_XLS_24760</v>
      </c>
      <c r="F358" t="str">
        <f t="shared" si="11"/>
        <v>https://onlineonly.christies.com/s/s/s/8798?cid=EM_SP_Winesearcher_24760</v>
      </c>
    </row>
    <row r="359" spans="1:6" x14ac:dyDescent="0.25">
      <c r="A359" t="s">
        <v>1329</v>
      </c>
      <c r="B359" s="42" t="s">
        <v>856</v>
      </c>
      <c r="C359" s="14"/>
      <c r="D359" s="14" t="str">
        <f t="shared" si="10"/>
        <v>https://onlineonly.christies.com/s/s/s/8799?cid=IM_XLS_24760</v>
      </c>
      <c r="F359" t="str">
        <f t="shared" si="11"/>
        <v>https://onlineonly.christies.com/s/s/s/8799?cid=EM_SP_Winesearcher_24760</v>
      </c>
    </row>
    <row r="360" spans="1:6" x14ac:dyDescent="0.25">
      <c r="A360" t="s">
        <v>1330</v>
      </c>
      <c r="B360" s="42" t="s">
        <v>857</v>
      </c>
      <c r="C360" s="14"/>
      <c r="D360" s="14" t="str">
        <f t="shared" si="10"/>
        <v>https://onlineonly.christies.com/s/s/s/8800?cid=IM_XLS_24760</v>
      </c>
      <c r="F360" t="str">
        <f t="shared" si="11"/>
        <v>https://onlineonly.christies.com/s/s/s/8800?cid=EM_SP_Winesearcher_24760</v>
      </c>
    </row>
    <row r="361" spans="1:6" x14ac:dyDescent="0.25">
      <c r="A361" t="s">
        <v>1331</v>
      </c>
      <c r="B361" s="42" t="s">
        <v>858</v>
      </c>
      <c r="C361" s="14"/>
      <c r="D361" s="14" t="str">
        <f t="shared" si="10"/>
        <v>https://onlineonly.christies.com/s/s/s/8801?cid=IM_XLS_24760</v>
      </c>
      <c r="F361" t="str">
        <f t="shared" si="11"/>
        <v>https://onlineonly.christies.com/s/s/s/8801?cid=EM_SP_Winesearcher_24760</v>
      </c>
    </row>
    <row r="362" spans="1:6" x14ac:dyDescent="0.25">
      <c r="A362" t="s">
        <v>1332</v>
      </c>
      <c r="B362" s="42" t="s">
        <v>859</v>
      </c>
      <c r="C362" s="14"/>
      <c r="D362" s="14" t="str">
        <f t="shared" si="10"/>
        <v>https://onlineonly.christies.com/s/s/s/8802?cid=IM_XLS_24760</v>
      </c>
      <c r="F362" t="str">
        <f t="shared" si="11"/>
        <v>https://onlineonly.christies.com/s/s/s/8802?cid=EM_SP_Winesearcher_24760</v>
      </c>
    </row>
    <row r="363" spans="1:6" x14ac:dyDescent="0.25">
      <c r="A363" t="s">
        <v>1333</v>
      </c>
      <c r="B363" s="42" t="s">
        <v>860</v>
      </c>
      <c r="C363" s="14"/>
      <c r="D363" s="14" t="str">
        <f t="shared" si="10"/>
        <v>https://onlineonly.christies.com/s/s/s/8803?cid=IM_XLS_24760</v>
      </c>
      <c r="F363" t="str">
        <f t="shared" si="11"/>
        <v>https://onlineonly.christies.com/s/s/s/8803?cid=EM_SP_Winesearcher_24760</v>
      </c>
    </row>
    <row r="364" spans="1:6" x14ac:dyDescent="0.25">
      <c r="A364" t="s">
        <v>1334</v>
      </c>
      <c r="B364" s="42" t="s">
        <v>861</v>
      </c>
      <c r="C364" s="14"/>
      <c r="D364" s="14" t="str">
        <f t="shared" si="10"/>
        <v>https://onlineonly.christies.com/s/s/s/8804?cid=IM_XLS_24760</v>
      </c>
      <c r="F364" t="str">
        <f t="shared" si="11"/>
        <v>https://onlineonly.christies.com/s/s/s/8804?cid=EM_SP_Winesearcher_24760</v>
      </c>
    </row>
    <row r="365" spans="1:6" x14ac:dyDescent="0.25">
      <c r="A365" t="s">
        <v>1335</v>
      </c>
      <c r="B365" s="42" t="s">
        <v>862</v>
      </c>
      <c r="C365" s="14"/>
      <c r="D365" s="14" t="str">
        <f t="shared" si="10"/>
        <v>https://onlineonly.christies.com/s/s/s/8805?cid=IM_XLS_24760</v>
      </c>
      <c r="F365" t="str">
        <f t="shared" si="11"/>
        <v>https://onlineonly.christies.com/s/s/s/8805?cid=EM_SP_Winesearcher_24760</v>
      </c>
    </row>
    <row r="366" spans="1:6" x14ac:dyDescent="0.25">
      <c r="A366" t="s">
        <v>1336</v>
      </c>
      <c r="B366" s="42" t="s">
        <v>863</v>
      </c>
      <c r="C366" s="14"/>
      <c r="D366" s="14" t="str">
        <f t="shared" si="10"/>
        <v>https://onlineonly.christies.com/s/s/s/8806?cid=IM_XLS_24760</v>
      </c>
      <c r="F366" t="str">
        <f t="shared" si="11"/>
        <v>https://onlineonly.christies.com/s/s/s/8806?cid=EM_SP_Winesearcher_24760</v>
      </c>
    </row>
    <row r="367" spans="1:6" x14ac:dyDescent="0.25">
      <c r="A367" t="s">
        <v>1337</v>
      </c>
      <c r="B367" s="42" t="s">
        <v>864</v>
      </c>
      <c r="C367" s="14"/>
      <c r="D367" s="14" t="str">
        <f t="shared" si="10"/>
        <v>https://onlineonly.christies.com/s/s/s/8807?cid=IM_XLS_24760</v>
      </c>
      <c r="F367" t="str">
        <f t="shared" si="11"/>
        <v>https://onlineonly.christies.com/s/s/s/8807?cid=EM_SP_Winesearcher_24760</v>
      </c>
    </row>
    <row r="368" spans="1:6" x14ac:dyDescent="0.25">
      <c r="A368" t="s">
        <v>1338</v>
      </c>
      <c r="B368" s="42" t="s">
        <v>865</v>
      </c>
      <c r="C368" s="14"/>
      <c r="D368" s="14" t="str">
        <f t="shared" si="10"/>
        <v>https://onlineonly.christies.com/s/s/s/8808?cid=IM_XLS_24760</v>
      </c>
      <c r="F368" t="str">
        <f t="shared" si="11"/>
        <v>https://onlineonly.christies.com/s/s/s/8808?cid=EM_SP_Winesearcher_24760</v>
      </c>
    </row>
    <row r="369" spans="1:6" x14ac:dyDescent="0.25">
      <c r="A369" t="s">
        <v>1339</v>
      </c>
      <c r="B369" s="42" t="s">
        <v>866</v>
      </c>
      <c r="C369" s="14"/>
      <c r="D369" s="14" t="str">
        <f t="shared" si="10"/>
        <v>https://onlineonly.christies.com/s/s/s/8809?cid=IM_XLS_24760</v>
      </c>
      <c r="F369" t="str">
        <f t="shared" si="11"/>
        <v>https://onlineonly.christies.com/s/s/s/8809?cid=EM_SP_Winesearcher_24760</v>
      </c>
    </row>
    <row r="370" spans="1:6" x14ac:dyDescent="0.25">
      <c r="A370" t="s">
        <v>1340</v>
      </c>
      <c r="B370" s="42" t="s">
        <v>867</v>
      </c>
      <c r="C370" s="14"/>
      <c r="D370" s="14" t="str">
        <f t="shared" si="10"/>
        <v>https://onlineonly.christies.com/s/s/s/8810?cid=IM_XLS_24760</v>
      </c>
      <c r="F370" t="str">
        <f t="shared" si="11"/>
        <v>https://onlineonly.christies.com/s/s/s/8810?cid=EM_SP_Winesearcher_24760</v>
      </c>
    </row>
    <row r="371" spans="1:6" x14ac:dyDescent="0.25">
      <c r="A371" t="s">
        <v>1341</v>
      </c>
      <c r="B371" s="42" t="s">
        <v>868</v>
      </c>
      <c r="C371" s="14"/>
      <c r="D371" s="14" t="str">
        <f t="shared" si="10"/>
        <v>https://onlineonly.christies.com/s/s/s/8811?cid=IM_XLS_24760</v>
      </c>
      <c r="F371" t="str">
        <f t="shared" si="11"/>
        <v>https://onlineonly.christies.com/s/s/s/8811?cid=EM_SP_Winesearcher_24760</v>
      </c>
    </row>
    <row r="372" spans="1:6" x14ac:dyDescent="0.25">
      <c r="A372" t="s">
        <v>1342</v>
      </c>
      <c r="B372" s="42" t="s">
        <v>869</v>
      </c>
      <c r="C372" s="14"/>
      <c r="D372" s="14" t="str">
        <f t="shared" si="10"/>
        <v>https://onlineonly.christies.com/s/s/s/8812?cid=IM_XLS_24760</v>
      </c>
      <c r="F372" t="str">
        <f t="shared" si="11"/>
        <v>https://onlineonly.christies.com/s/s/s/8812?cid=EM_SP_Winesearcher_24760</v>
      </c>
    </row>
    <row r="373" spans="1:6" x14ac:dyDescent="0.25">
      <c r="A373" t="s">
        <v>1343</v>
      </c>
      <c r="B373" s="42" t="s">
        <v>870</v>
      </c>
      <c r="C373" s="14"/>
      <c r="D373" s="14" t="str">
        <f t="shared" si="10"/>
        <v>https://onlineonly.christies.com/s/s/s/8813?cid=IM_XLS_24760</v>
      </c>
      <c r="F373" t="str">
        <f t="shared" si="11"/>
        <v>https://onlineonly.christies.com/s/s/s/8813?cid=EM_SP_Winesearcher_24760</v>
      </c>
    </row>
    <row r="374" spans="1:6" x14ac:dyDescent="0.25">
      <c r="A374" t="s">
        <v>1344</v>
      </c>
      <c r="B374" s="42" t="s">
        <v>871</v>
      </c>
      <c r="C374" s="14"/>
      <c r="D374" s="14" t="str">
        <f t="shared" si="10"/>
        <v>https://onlineonly.christies.com/s/s/s/8814?cid=IM_XLS_24760</v>
      </c>
      <c r="F374" t="str">
        <f t="shared" si="11"/>
        <v>https://onlineonly.christies.com/s/s/s/8814?cid=EM_SP_Winesearcher_24760</v>
      </c>
    </row>
    <row r="375" spans="1:6" x14ac:dyDescent="0.25">
      <c r="A375" t="s">
        <v>1345</v>
      </c>
      <c r="B375" s="42" t="s">
        <v>872</v>
      </c>
      <c r="C375" s="14"/>
      <c r="D375" s="14" t="str">
        <f t="shared" si="10"/>
        <v>https://onlineonly.christies.com/s/s/s/8815?cid=IM_XLS_24760</v>
      </c>
      <c r="F375" t="str">
        <f t="shared" si="11"/>
        <v>https://onlineonly.christies.com/s/s/s/8815?cid=EM_SP_Winesearcher_24760</v>
      </c>
    </row>
    <row r="376" spans="1:6" x14ac:dyDescent="0.25">
      <c r="A376" t="s">
        <v>1346</v>
      </c>
      <c r="B376" s="42" t="s">
        <v>873</v>
      </c>
      <c r="C376" s="14"/>
      <c r="D376" s="14" t="str">
        <f t="shared" si="10"/>
        <v>https://onlineonly.christies.com/s/s/s/8816?cid=IM_XLS_24760</v>
      </c>
      <c r="F376" t="str">
        <f t="shared" si="11"/>
        <v>https://onlineonly.christies.com/s/s/s/8816?cid=EM_SP_Winesearcher_24760</v>
      </c>
    </row>
    <row r="377" spans="1:6" x14ac:dyDescent="0.25">
      <c r="A377" t="s">
        <v>1347</v>
      </c>
      <c r="B377" s="42" t="s">
        <v>874</v>
      </c>
      <c r="C377" s="14"/>
      <c r="D377" s="14" t="str">
        <f t="shared" si="10"/>
        <v>https://onlineonly.christies.com/s/s/s/8817?cid=IM_XLS_24760</v>
      </c>
      <c r="F377" t="str">
        <f t="shared" si="11"/>
        <v>https://onlineonly.christies.com/s/s/s/8817?cid=EM_SP_Winesearcher_24760</v>
      </c>
    </row>
    <row r="378" spans="1:6" x14ac:dyDescent="0.25">
      <c r="A378" t="s">
        <v>1348</v>
      </c>
      <c r="B378" s="42" t="s">
        <v>875</v>
      </c>
      <c r="C378" s="14"/>
      <c r="D378" s="14" t="str">
        <f t="shared" si="10"/>
        <v>https://onlineonly.christies.com/s/s/s/8818?cid=IM_XLS_24760</v>
      </c>
      <c r="F378" t="str">
        <f t="shared" si="11"/>
        <v>https://onlineonly.christies.com/s/s/s/8818?cid=EM_SP_Winesearcher_24760</v>
      </c>
    </row>
    <row r="379" spans="1:6" x14ac:dyDescent="0.25">
      <c r="A379" t="s">
        <v>1349</v>
      </c>
      <c r="B379" s="42" t="s">
        <v>876</v>
      </c>
      <c r="C379" s="14"/>
      <c r="D379" s="14" t="str">
        <f t="shared" si="10"/>
        <v>https://onlineonly.christies.com/s/s/s/8819?cid=IM_XLS_24760</v>
      </c>
      <c r="F379" t="str">
        <f t="shared" si="11"/>
        <v>https://onlineonly.christies.com/s/s/s/8819?cid=EM_SP_Winesearcher_24760</v>
      </c>
    </row>
    <row r="380" spans="1:6" x14ac:dyDescent="0.25">
      <c r="A380" t="s">
        <v>1350</v>
      </c>
      <c r="B380" s="42" t="s">
        <v>877</v>
      </c>
      <c r="C380" s="14"/>
      <c r="D380" s="14" t="str">
        <f t="shared" si="10"/>
        <v>https://onlineonly.christies.com/s/s/s/8820?cid=IM_XLS_24760</v>
      </c>
      <c r="F380" t="str">
        <f t="shared" si="11"/>
        <v>https://onlineonly.christies.com/s/s/s/8820?cid=EM_SP_Winesearcher_24760</v>
      </c>
    </row>
    <row r="381" spans="1:6" x14ac:dyDescent="0.25">
      <c r="A381" t="s">
        <v>1351</v>
      </c>
      <c r="B381" s="42" t="s">
        <v>878</v>
      </c>
      <c r="C381" s="14"/>
      <c r="D381" s="14" t="str">
        <f t="shared" si="10"/>
        <v>https://onlineonly.christies.com/s/s/s/8821?cid=IM_XLS_24760</v>
      </c>
      <c r="F381" t="str">
        <f t="shared" si="11"/>
        <v>https://onlineonly.christies.com/s/s/s/8821?cid=EM_SP_Winesearcher_24760</v>
      </c>
    </row>
    <row r="382" spans="1:6" x14ac:dyDescent="0.25">
      <c r="A382" t="s">
        <v>1352</v>
      </c>
      <c r="B382" s="42" t="s">
        <v>879</v>
      </c>
      <c r="C382" s="14"/>
      <c r="D382" s="14" t="str">
        <f t="shared" si="10"/>
        <v>https://onlineonly.christies.com/s/s/s/8822?cid=IM_XLS_24760</v>
      </c>
      <c r="F382" t="str">
        <f t="shared" si="11"/>
        <v>https://onlineonly.christies.com/s/s/s/8822?cid=EM_SP_Winesearcher_24760</v>
      </c>
    </row>
    <row r="383" spans="1:6" x14ac:dyDescent="0.25">
      <c r="A383" t="s">
        <v>1353</v>
      </c>
      <c r="B383" s="42" t="s">
        <v>880</v>
      </c>
      <c r="C383" s="14"/>
      <c r="D383" s="14" t="str">
        <f t="shared" si="10"/>
        <v>https://onlineonly.christies.com/s/s/s/8823?cid=IM_XLS_24760</v>
      </c>
      <c r="F383" t="str">
        <f t="shared" si="11"/>
        <v>https://onlineonly.christies.com/s/s/s/8823?cid=EM_SP_Winesearcher_24760</v>
      </c>
    </row>
    <row r="384" spans="1:6" x14ac:dyDescent="0.25">
      <c r="A384" t="s">
        <v>1354</v>
      </c>
      <c r="B384" s="42" t="s">
        <v>881</v>
      </c>
      <c r="C384" s="14"/>
      <c r="D384" s="14" t="str">
        <f t="shared" si="10"/>
        <v>https://onlineonly.christies.com/s/s/s/8824?cid=IM_XLS_24760</v>
      </c>
      <c r="F384" t="str">
        <f t="shared" si="11"/>
        <v>https://onlineonly.christies.com/s/s/s/8824?cid=EM_SP_Winesearcher_24760</v>
      </c>
    </row>
    <row r="385" spans="1:6" x14ac:dyDescent="0.25">
      <c r="A385" t="s">
        <v>1355</v>
      </c>
      <c r="B385" s="42" t="s">
        <v>882</v>
      </c>
      <c r="C385" s="14"/>
      <c r="D385" s="14" t="str">
        <f t="shared" si="10"/>
        <v>https://onlineonly.christies.com/s/s/s/8825?cid=IM_XLS_24760</v>
      </c>
      <c r="F385" t="str">
        <f t="shared" si="11"/>
        <v>https://onlineonly.christies.com/s/s/s/8825?cid=EM_SP_Winesearcher_24760</v>
      </c>
    </row>
    <row r="386" spans="1:6" x14ac:dyDescent="0.25">
      <c r="A386" t="s">
        <v>1356</v>
      </c>
      <c r="B386" s="42" t="s">
        <v>883</v>
      </c>
      <c r="C386" s="14"/>
      <c r="D386" s="14" t="str">
        <f t="shared" si="10"/>
        <v>https://onlineonly.christies.com/s/s/s/8826?cid=IM_XLS_24760</v>
      </c>
      <c r="F386" t="str">
        <f t="shared" si="11"/>
        <v>https://onlineonly.christies.com/s/s/s/8826?cid=EM_SP_Winesearcher_24760</v>
      </c>
    </row>
    <row r="387" spans="1:6" x14ac:dyDescent="0.25">
      <c r="A387" t="s">
        <v>1357</v>
      </c>
      <c r="B387" s="42" t="s">
        <v>884</v>
      </c>
      <c r="C387" s="14"/>
      <c r="D387" s="14" t="str">
        <f t="shared" si="10"/>
        <v>https://onlineonly.christies.com/s/s/s/8827?cid=IM_XLS_24760</v>
      </c>
      <c r="F387" t="str">
        <f t="shared" si="11"/>
        <v>https://onlineonly.christies.com/s/s/s/8827?cid=EM_SP_Winesearcher_24760</v>
      </c>
    </row>
    <row r="388" spans="1:6" x14ac:dyDescent="0.25">
      <c r="A388" t="s">
        <v>1358</v>
      </c>
      <c r="B388" s="42" t="s">
        <v>885</v>
      </c>
      <c r="C388" s="14"/>
      <c r="D388" s="14" t="str">
        <f t="shared" ref="D388:D451" si="12">CONCATENATE(B388, C$3)</f>
        <v>https://onlineonly.christies.com/s/s/s/8828?cid=IM_XLS_24760</v>
      </c>
      <c r="F388" t="str">
        <f t="shared" ref="F388:F451" si="13">CONCATENATE(B388, E$3)</f>
        <v>https://onlineonly.christies.com/s/s/s/8828?cid=EM_SP_Winesearcher_24760</v>
      </c>
    </row>
    <row r="389" spans="1:6" x14ac:dyDescent="0.25">
      <c r="A389" t="s">
        <v>1359</v>
      </c>
      <c r="B389" s="42" t="s">
        <v>886</v>
      </c>
      <c r="C389" s="14"/>
      <c r="D389" s="14" t="str">
        <f t="shared" si="12"/>
        <v>https://onlineonly.christies.com/s/s/s/8829?cid=IM_XLS_24760</v>
      </c>
      <c r="F389" t="str">
        <f t="shared" si="13"/>
        <v>https://onlineonly.christies.com/s/s/s/8829?cid=EM_SP_Winesearcher_24760</v>
      </c>
    </row>
    <row r="390" spans="1:6" x14ac:dyDescent="0.25">
      <c r="A390" t="s">
        <v>1360</v>
      </c>
      <c r="B390" s="42" t="s">
        <v>887</v>
      </c>
      <c r="C390" s="14"/>
      <c r="D390" s="14" t="str">
        <f t="shared" si="12"/>
        <v>https://onlineonly.christies.com/s/s/s/8830?cid=IM_XLS_24760</v>
      </c>
      <c r="F390" t="str">
        <f t="shared" si="13"/>
        <v>https://onlineonly.christies.com/s/s/s/8830?cid=EM_SP_Winesearcher_24760</v>
      </c>
    </row>
    <row r="391" spans="1:6" x14ac:dyDescent="0.25">
      <c r="A391" t="s">
        <v>1361</v>
      </c>
      <c r="B391" s="42" t="s">
        <v>888</v>
      </c>
      <c r="C391" s="14"/>
      <c r="D391" s="14" t="str">
        <f t="shared" si="12"/>
        <v>https://onlineonly.christies.com/s/s/s/8831?cid=IM_XLS_24760</v>
      </c>
      <c r="F391" t="str">
        <f t="shared" si="13"/>
        <v>https://onlineonly.christies.com/s/s/s/8831?cid=EM_SP_Winesearcher_24760</v>
      </c>
    </row>
    <row r="392" spans="1:6" x14ac:dyDescent="0.25">
      <c r="A392" t="s">
        <v>1362</v>
      </c>
      <c r="B392" s="42" t="s">
        <v>889</v>
      </c>
      <c r="C392" s="14"/>
      <c r="D392" s="14" t="str">
        <f t="shared" si="12"/>
        <v>https://onlineonly.christies.com/s/s/s/8832?cid=IM_XLS_24760</v>
      </c>
      <c r="F392" t="str">
        <f t="shared" si="13"/>
        <v>https://onlineonly.christies.com/s/s/s/8832?cid=EM_SP_Winesearcher_24760</v>
      </c>
    </row>
    <row r="393" spans="1:6" x14ac:dyDescent="0.25">
      <c r="A393" t="s">
        <v>1363</v>
      </c>
      <c r="B393" s="42" t="s">
        <v>890</v>
      </c>
      <c r="C393" s="14"/>
      <c r="D393" s="14" t="str">
        <f t="shared" si="12"/>
        <v>https://onlineonly.christies.com/s/s/s/8833?cid=IM_XLS_24760</v>
      </c>
      <c r="F393" t="str">
        <f t="shared" si="13"/>
        <v>https://onlineonly.christies.com/s/s/s/8833?cid=EM_SP_Winesearcher_24760</v>
      </c>
    </row>
    <row r="394" spans="1:6" x14ac:dyDescent="0.25">
      <c r="A394" t="s">
        <v>1364</v>
      </c>
      <c r="B394" s="42" t="s">
        <v>891</v>
      </c>
      <c r="C394" s="14"/>
      <c r="D394" s="14" t="str">
        <f t="shared" si="12"/>
        <v>https://onlineonly.christies.com/s/s/s/8834?cid=IM_XLS_24760</v>
      </c>
      <c r="F394" t="str">
        <f t="shared" si="13"/>
        <v>https://onlineonly.christies.com/s/s/s/8834?cid=EM_SP_Winesearcher_24760</v>
      </c>
    </row>
    <row r="395" spans="1:6" x14ac:dyDescent="0.25">
      <c r="A395" t="s">
        <v>1365</v>
      </c>
      <c r="B395" s="42" t="s">
        <v>892</v>
      </c>
      <c r="C395" s="14"/>
      <c r="D395" s="14" t="str">
        <f t="shared" si="12"/>
        <v>https://onlineonly.christies.com/s/s/s/8835?cid=IM_XLS_24760</v>
      </c>
      <c r="F395" t="str">
        <f t="shared" si="13"/>
        <v>https://onlineonly.christies.com/s/s/s/8835?cid=EM_SP_Winesearcher_24760</v>
      </c>
    </row>
    <row r="396" spans="1:6" x14ac:dyDescent="0.25">
      <c r="A396" t="s">
        <v>1366</v>
      </c>
      <c r="B396" s="42" t="s">
        <v>893</v>
      </c>
      <c r="C396" s="14"/>
      <c r="D396" s="14" t="str">
        <f t="shared" si="12"/>
        <v>https://onlineonly.christies.com/s/s/s/8836?cid=IM_XLS_24760</v>
      </c>
      <c r="F396" t="str">
        <f t="shared" si="13"/>
        <v>https://onlineonly.christies.com/s/s/s/8836?cid=EM_SP_Winesearcher_24760</v>
      </c>
    </row>
    <row r="397" spans="1:6" x14ac:dyDescent="0.25">
      <c r="A397" t="s">
        <v>1367</v>
      </c>
      <c r="B397" s="42" t="s">
        <v>894</v>
      </c>
      <c r="C397" s="14"/>
      <c r="D397" s="14" t="str">
        <f t="shared" si="12"/>
        <v>https://onlineonly.christies.com/s/s/s/8837?cid=IM_XLS_24760</v>
      </c>
      <c r="F397" t="str">
        <f t="shared" si="13"/>
        <v>https://onlineonly.christies.com/s/s/s/8837?cid=EM_SP_Winesearcher_24760</v>
      </c>
    </row>
    <row r="398" spans="1:6" x14ac:dyDescent="0.25">
      <c r="A398" t="s">
        <v>1368</v>
      </c>
      <c r="B398" s="42" t="s">
        <v>895</v>
      </c>
      <c r="C398" s="14"/>
      <c r="D398" s="14" t="str">
        <f t="shared" si="12"/>
        <v>https://onlineonly.christies.com/s/s/s/8838?cid=IM_XLS_24760</v>
      </c>
      <c r="F398" t="str">
        <f t="shared" si="13"/>
        <v>https://onlineonly.christies.com/s/s/s/8838?cid=EM_SP_Winesearcher_24760</v>
      </c>
    </row>
    <row r="399" spans="1:6" x14ac:dyDescent="0.25">
      <c r="A399" t="s">
        <v>1369</v>
      </c>
      <c r="B399" s="42" t="s">
        <v>896</v>
      </c>
      <c r="C399" s="14"/>
      <c r="D399" s="14" t="str">
        <f t="shared" si="12"/>
        <v>https://onlineonly.christies.com/s/s/s/8839?cid=IM_XLS_24760</v>
      </c>
      <c r="F399" t="str">
        <f t="shared" si="13"/>
        <v>https://onlineonly.christies.com/s/s/s/8839?cid=EM_SP_Winesearcher_24760</v>
      </c>
    </row>
    <row r="400" spans="1:6" x14ac:dyDescent="0.25">
      <c r="A400" t="s">
        <v>1370</v>
      </c>
      <c r="B400" s="42" t="s">
        <v>897</v>
      </c>
      <c r="C400" s="14"/>
      <c r="D400" s="14" t="str">
        <f t="shared" si="12"/>
        <v>https://onlineonly.christies.com/s/s/s/8840?cid=IM_XLS_24760</v>
      </c>
      <c r="F400" t="str">
        <f t="shared" si="13"/>
        <v>https://onlineonly.christies.com/s/s/s/8840?cid=EM_SP_Winesearcher_24760</v>
      </c>
    </row>
    <row r="401" spans="1:6" x14ac:dyDescent="0.25">
      <c r="A401" t="s">
        <v>1371</v>
      </c>
      <c r="B401" s="42" t="s">
        <v>898</v>
      </c>
      <c r="C401" s="14"/>
      <c r="D401" s="14" t="str">
        <f t="shared" si="12"/>
        <v>https://onlineonly.christies.com/s/s/s/8841?cid=IM_XLS_24760</v>
      </c>
      <c r="F401" t="str">
        <f t="shared" si="13"/>
        <v>https://onlineonly.christies.com/s/s/s/8841?cid=EM_SP_Winesearcher_24760</v>
      </c>
    </row>
    <row r="402" spans="1:6" x14ac:dyDescent="0.25">
      <c r="A402" t="s">
        <v>1372</v>
      </c>
      <c r="B402" s="42" t="s">
        <v>899</v>
      </c>
      <c r="C402" s="14"/>
      <c r="D402" s="14" t="str">
        <f t="shared" si="12"/>
        <v>https://onlineonly.christies.com/s/s/s/8842?cid=IM_XLS_24760</v>
      </c>
      <c r="F402" t="str">
        <f t="shared" si="13"/>
        <v>https://onlineonly.christies.com/s/s/s/8842?cid=EM_SP_Winesearcher_24760</v>
      </c>
    </row>
    <row r="403" spans="1:6" x14ac:dyDescent="0.25">
      <c r="A403" t="s">
        <v>1373</v>
      </c>
      <c r="B403" s="42" t="s">
        <v>900</v>
      </c>
      <c r="C403" s="14"/>
      <c r="D403" s="14" t="str">
        <f t="shared" si="12"/>
        <v>https://onlineonly.christies.com/s/s/s/8843?cid=IM_XLS_24760</v>
      </c>
      <c r="F403" t="str">
        <f t="shared" si="13"/>
        <v>https://onlineonly.christies.com/s/s/s/8843?cid=EM_SP_Winesearcher_24760</v>
      </c>
    </row>
    <row r="404" spans="1:6" x14ac:dyDescent="0.25">
      <c r="A404" t="s">
        <v>1374</v>
      </c>
      <c r="B404" s="42" t="s">
        <v>901</v>
      </c>
      <c r="C404" s="14"/>
      <c r="D404" s="14" t="str">
        <f t="shared" si="12"/>
        <v>https://onlineonly.christies.com/s/s/s/8844?cid=IM_XLS_24760</v>
      </c>
      <c r="F404" t="str">
        <f t="shared" si="13"/>
        <v>https://onlineonly.christies.com/s/s/s/8844?cid=EM_SP_Winesearcher_24760</v>
      </c>
    </row>
    <row r="405" spans="1:6" x14ac:dyDescent="0.25">
      <c r="A405" t="s">
        <v>1375</v>
      </c>
      <c r="B405" s="42" t="s">
        <v>902</v>
      </c>
      <c r="C405" s="14"/>
      <c r="D405" s="14" t="str">
        <f t="shared" si="12"/>
        <v>https://onlineonly.christies.com/s/s/s/8845?cid=IM_XLS_24760</v>
      </c>
      <c r="F405" t="str">
        <f t="shared" si="13"/>
        <v>https://onlineonly.christies.com/s/s/s/8845?cid=EM_SP_Winesearcher_24760</v>
      </c>
    </row>
    <row r="406" spans="1:6" x14ac:dyDescent="0.25">
      <c r="A406" t="s">
        <v>1376</v>
      </c>
      <c r="B406" s="42" t="s">
        <v>903</v>
      </c>
      <c r="C406" s="14"/>
      <c r="D406" s="14" t="str">
        <f t="shared" si="12"/>
        <v>https://onlineonly.christies.com/s/s/s/8846?cid=IM_XLS_24760</v>
      </c>
      <c r="F406" t="str">
        <f t="shared" si="13"/>
        <v>https://onlineonly.christies.com/s/s/s/8846?cid=EM_SP_Winesearcher_24760</v>
      </c>
    </row>
    <row r="407" spans="1:6" x14ac:dyDescent="0.25">
      <c r="A407" t="s">
        <v>1377</v>
      </c>
      <c r="B407" s="42" t="s">
        <v>904</v>
      </c>
      <c r="C407" s="14"/>
      <c r="D407" s="14" t="str">
        <f t="shared" si="12"/>
        <v>https://onlineonly.christies.com/s/s/s/8847?cid=IM_XLS_24760</v>
      </c>
      <c r="F407" t="str">
        <f t="shared" si="13"/>
        <v>https://onlineonly.christies.com/s/s/s/8847?cid=EM_SP_Winesearcher_24760</v>
      </c>
    </row>
    <row r="408" spans="1:6" x14ac:dyDescent="0.25">
      <c r="A408" t="s">
        <v>1378</v>
      </c>
      <c r="B408" s="42" t="s">
        <v>905</v>
      </c>
      <c r="C408" s="14"/>
      <c r="D408" s="14" t="str">
        <f t="shared" si="12"/>
        <v>https://onlineonly.christies.com/s/s/s/8848?cid=IM_XLS_24760</v>
      </c>
      <c r="F408" t="str">
        <f t="shared" si="13"/>
        <v>https://onlineonly.christies.com/s/s/s/8848?cid=EM_SP_Winesearcher_24760</v>
      </c>
    </row>
    <row r="409" spans="1:6" x14ac:dyDescent="0.25">
      <c r="A409" t="s">
        <v>1379</v>
      </c>
      <c r="B409" s="42" t="s">
        <v>906</v>
      </c>
      <c r="C409" s="14"/>
      <c r="D409" s="14" t="str">
        <f t="shared" si="12"/>
        <v>https://onlineonly.christies.com/s/s/s/8849?cid=IM_XLS_24760</v>
      </c>
      <c r="F409" t="str">
        <f t="shared" si="13"/>
        <v>https://onlineonly.christies.com/s/s/s/8849?cid=EM_SP_Winesearcher_24760</v>
      </c>
    </row>
    <row r="410" spans="1:6" x14ac:dyDescent="0.25">
      <c r="A410" t="s">
        <v>1380</v>
      </c>
      <c r="B410" s="42" t="s">
        <v>907</v>
      </c>
      <c r="C410" s="14"/>
      <c r="D410" s="14" t="str">
        <f t="shared" si="12"/>
        <v>https://onlineonly.christies.com/s/s/s/8850?cid=IM_XLS_24760</v>
      </c>
      <c r="F410" t="str">
        <f t="shared" si="13"/>
        <v>https://onlineonly.christies.com/s/s/s/8850?cid=EM_SP_Winesearcher_24760</v>
      </c>
    </row>
    <row r="411" spans="1:6" x14ac:dyDescent="0.25">
      <c r="A411" t="s">
        <v>1381</v>
      </c>
      <c r="B411" s="42" t="s">
        <v>908</v>
      </c>
      <c r="C411" s="14"/>
      <c r="D411" s="14" t="str">
        <f t="shared" si="12"/>
        <v>https://onlineonly.christies.com/s/s/s/8851?cid=IM_XLS_24760</v>
      </c>
      <c r="F411" t="str">
        <f t="shared" si="13"/>
        <v>https://onlineonly.christies.com/s/s/s/8851?cid=EM_SP_Winesearcher_24760</v>
      </c>
    </row>
    <row r="412" spans="1:6" x14ac:dyDescent="0.25">
      <c r="A412" t="s">
        <v>1382</v>
      </c>
      <c r="B412" s="42" t="s">
        <v>909</v>
      </c>
      <c r="C412" s="14"/>
      <c r="D412" s="14" t="str">
        <f t="shared" si="12"/>
        <v>https://onlineonly.christies.com/s/s/s/8852?cid=IM_XLS_24760</v>
      </c>
      <c r="F412" t="str">
        <f t="shared" si="13"/>
        <v>https://onlineonly.christies.com/s/s/s/8852?cid=EM_SP_Winesearcher_24760</v>
      </c>
    </row>
    <row r="413" spans="1:6" x14ac:dyDescent="0.25">
      <c r="A413" t="s">
        <v>1383</v>
      </c>
      <c r="B413" s="42" t="s">
        <v>910</v>
      </c>
      <c r="C413" s="14"/>
      <c r="D413" s="14" t="str">
        <f t="shared" si="12"/>
        <v>https://onlineonly.christies.com/s/s/s/8853?cid=IM_XLS_24760</v>
      </c>
      <c r="F413" t="str">
        <f t="shared" si="13"/>
        <v>https://onlineonly.christies.com/s/s/s/8853?cid=EM_SP_Winesearcher_24760</v>
      </c>
    </row>
    <row r="414" spans="1:6" x14ac:dyDescent="0.25">
      <c r="A414" t="s">
        <v>1384</v>
      </c>
      <c r="B414" s="42" t="s">
        <v>911</v>
      </c>
      <c r="C414" s="14"/>
      <c r="D414" s="14" t="str">
        <f t="shared" si="12"/>
        <v>https://onlineonly.christies.com/s/s/s/8854?cid=IM_XLS_24760</v>
      </c>
      <c r="F414" t="str">
        <f t="shared" si="13"/>
        <v>https://onlineonly.christies.com/s/s/s/8854?cid=EM_SP_Winesearcher_24760</v>
      </c>
    </row>
    <row r="415" spans="1:6" x14ac:dyDescent="0.25">
      <c r="A415" t="s">
        <v>1385</v>
      </c>
      <c r="B415" s="42" t="s">
        <v>912</v>
      </c>
      <c r="C415" s="14"/>
      <c r="D415" s="14" t="str">
        <f t="shared" si="12"/>
        <v>https://onlineonly.christies.com/s/s/s/8855?cid=IM_XLS_24760</v>
      </c>
      <c r="F415" t="str">
        <f t="shared" si="13"/>
        <v>https://onlineonly.christies.com/s/s/s/8855?cid=EM_SP_Winesearcher_24760</v>
      </c>
    </row>
    <row r="416" spans="1:6" x14ac:dyDescent="0.25">
      <c r="A416" t="s">
        <v>1386</v>
      </c>
      <c r="B416" s="42" t="s">
        <v>913</v>
      </c>
      <c r="C416" s="14"/>
      <c r="D416" s="14" t="str">
        <f t="shared" si="12"/>
        <v>https://onlineonly.christies.com/s/s/s/8856?cid=IM_XLS_24760</v>
      </c>
      <c r="F416" t="str">
        <f t="shared" si="13"/>
        <v>https://onlineonly.christies.com/s/s/s/8856?cid=EM_SP_Winesearcher_24760</v>
      </c>
    </row>
    <row r="417" spans="1:6" x14ac:dyDescent="0.25">
      <c r="A417" t="s">
        <v>1387</v>
      </c>
      <c r="B417" s="42" t="s">
        <v>914</v>
      </c>
      <c r="C417" s="14"/>
      <c r="D417" s="14" t="str">
        <f t="shared" si="12"/>
        <v>https://onlineonly.christies.com/s/s/s/8857?cid=IM_XLS_24760</v>
      </c>
      <c r="F417" t="str">
        <f t="shared" si="13"/>
        <v>https://onlineonly.christies.com/s/s/s/8857?cid=EM_SP_Winesearcher_24760</v>
      </c>
    </row>
    <row r="418" spans="1:6" x14ac:dyDescent="0.25">
      <c r="A418" t="s">
        <v>1388</v>
      </c>
      <c r="B418" s="42" t="s">
        <v>915</v>
      </c>
      <c r="C418" s="14"/>
      <c r="D418" s="14" t="str">
        <f t="shared" si="12"/>
        <v>https://onlineonly.christies.com/s/s/s/8858?cid=IM_XLS_24760</v>
      </c>
      <c r="F418" t="str">
        <f t="shared" si="13"/>
        <v>https://onlineonly.christies.com/s/s/s/8858?cid=EM_SP_Winesearcher_24760</v>
      </c>
    </row>
    <row r="419" spans="1:6" x14ac:dyDescent="0.25">
      <c r="A419" t="s">
        <v>1389</v>
      </c>
      <c r="B419" s="42" t="s">
        <v>916</v>
      </c>
      <c r="C419" s="14"/>
      <c r="D419" s="14" t="str">
        <f t="shared" si="12"/>
        <v>https://onlineonly.christies.com/s/s/s/8859?cid=IM_XLS_24760</v>
      </c>
      <c r="F419" t="str">
        <f t="shared" si="13"/>
        <v>https://onlineonly.christies.com/s/s/s/8859?cid=EM_SP_Winesearcher_24760</v>
      </c>
    </row>
    <row r="420" spans="1:6" x14ac:dyDescent="0.25">
      <c r="A420" t="s">
        <v>1390</v>
      </c>
      <c r="B420" s="42" t="s">
        <v>917</v>
      </c>
      <c r="C420" s="14"/>
      <c r="D420" s="14" t="str">
        <f t="shared" si="12"/>
        <v>https://onlineonly.christies.com/s/s/s/8860?cid=IM_XLS_24760</v>
      </c>
      <c r="F420" t="str">
        <f t="shared" si="13"/>
        <v>https://onlineonly.christies.com/s/s/s/8860?cid=EM_SP_Winesearcher_24760</v>
      </c>
    </row>
    <row r="421" spans="1:6" x14ac:dyDescent="0.25">
      <c r="A421" t="s">
        <v>1391</v>
      </c>
      <c r="B421" s="42" t="s">
        <v>918</v>
      </c>
      <c r="C421" s="14"/>
      <c r="D421" s="14" t="str">
        <f t="shared" si="12"/>
        <v>https://onlineonly.christies.com/s/s/s/8861?cid=IM_XLS_24760</v>
      </c>
      <c r="F421" t="str">
        <f t="shared" si="13"/>
        <v>https://onlineonly.christies.com/s/s/s/8861?cid=EM_SP_Winesearcher_24760</v>
      </c>
    </row>
    <row r="422" spans="1:6" x14ac:dyDescent="0.25">
      <c r="A422" t="s">
        <v>1392</v>
      </c>
      <c r="B422" s="42" t="s">
        <v>919</v>
      </c>
      <c r="C422" s="14"/>
      <c r="D422" s="14" t="str">
        <f t="shared" si="12"/>
        <v>https://onlineonly.christies.com/s/s/s/8862?cid=IM_XLS_24760</v>
      </c>
      <c r="F422" t="str">
        <f t="shared" si="13"/>
        <v>https://onlineonly.christies.com/s/s/s/8862?cid=EM_SP_Winesearcher_24760</v>
      </c>
    </row>
    <row r="423" spans="1:6" x14ac:dyDescent="0.25">
      <c r="A423" t="s">
        <v>1393</v>
      </c>
      <c r="B423" s="42" t="s">
        <v>920</v>
      </c>
      <c r="C423" s="14"/>
      <c r="D423" s="14" t="str">
        <f t="shared" si="12"/>
        <v>https://onlineonly.christies.com/s/s/s/8863?cid=IM_XLS_24760</v>
      </c>
      <c r="F423" t="str">
        <f t="shared" si="13"/>
        <v>https://onlineonly.christies.com/s/s/s/8863?cid=EM_SP_Winesearcher_24760</v>
      </c>
    </row>
    <row r="424" spans="1:6" x14ac:dyDescent="0.25">
      <c r="A424" t="s">
        <v>1394</v>
      </c>
      <c r="B424" s="42" t="s">
        <v>921</v>
      </c>
      <c r="C424" s="14"/>
      <c r="D424" s="14" t="str">
        <f t="shared" si="12"/>
        <v>https://onlineonly.christies.com/s/s/s/8864?cid=IM_XLS_24760</v>
      </c>
      <c r="F424" t="str">
        <f t="shared" si="13"/>
        <v>https://onlineonly.christies.com/s/s/s/8864?cid=EM_SP_Winesearcher_24760</v>
      </c>
    </row>
    <row r="425" spans="1:6" x14ac:dyDescent="0.25">
      <c r="A425" t="s">
        <v>1395</v>
      </c>
      <c r="B425" s="42" t="s">
        <v>922</v>
      </c>
      <c r="C425" s="14"/>
      <c r="D425" s="14" t="str">
        <f t="shared" si="12"/>
        <v>https://onlineonly.christies.com/s/s/s/8865?cid=IM_XLS_24760</v>
      </c>
      <c r="F425" t="str">
        <f t="shared" si="13"/>
        <v>https://onlineonly.christies.com/s/s/s/8865?cid=EM_SP_Winesearcher_24760</v>
      </c>
    </row>
    <row r="426" spans="1:6" x14ac:dyDescent="0.25">
      <c r="A426" t="s">
        <v>1396</v>
      </c>
      <c r="B426" s="42" t="s">
        <v>923</v>
      </c>
      <c r="C426" s="14"/>
      <c r="D426" s="14" t="str">
        <f t="shared" si="12"/>
        <v>https://onlineonly.christies.com/s/s/s/8866?cid=IM_XLS_24760</v>
      </c>
      <c r="F426" t="str">
        <f t="shared" si="13"/>
        <v>https://onlineonly.christies.com/s/s/s/8866?cid=EM_SP_Winesearcher_24760</v>
      </c>
    </row>
    <row r="427" spans="1:6" x14ac:dyDescent="0.25">
      <c r="A427" t="s">
        <v>1397</v>
      </c>
      <c r="B427" s="42" t="s">
        <v>924</v>
      </c>
      <c r="C427" s="14"/>
      <c r="D427" s="14" t="str">
        <f t="shared" si="12"/>
        <v>https://onlineonly.christies.com/s/s/s/8867?cid=IM_XLS_24760</v>
      </c>
      <c r="F427" t="str">
        <f t="shared" si="13"/>
        <v>https://onlineonly.christies.com/s/s/s/8867?cid=EM_SP_Winesearcher_24760</v>
      </c>
    </row>
    <row r="428" spans="1:6" x14ac:dyDescent="0.25">
      <c r="A428" t="s">
        <v>1398</v>
      </c>
      <c r="B428" s="42" t="s">
        <v>925</v>
      </c>
      <c r="C428" s="14"/>
      <c r="D428" s="14" t="str">
        <f t="shared" si="12"/>
        <v>https://onlineonly.christies.com/s/s/s/8868?cid=IM_XLS_24760</v>
      </c>
      <c r="F428" t="str">
        <f t="shared" si="13"/>
        <v>https://onlineonly.christies.com/s/s/s/8868?cid=EM_SP_Winesearcher_24760</v>
      </c>
    </row>
    <row r="429" spans="1:6" x14ac:dyDescent="0.25">
      <c r="A429" t="s">
        <v>1399</v>
      </c>
      <c r="B429" s="42" t="s">
        <v>926</v>
      </c>
      <c r="C429" s="14"/>
      <c r="D429" s="14" t="str">
        <f t="shared" si="12"/>
        <v>https://onlineonly.christies.com/s/s/s/8869?cid=IM_XLS_24760</v>
      </c>
      <c r="F429" t="str">
        <f t="shared" si="13"/>
        <v>https://onlineonly.christies.com/s/s/s/8869?cid=EM_SP_Winesearcher_24760</v>
      </c>
    </row>
    <row r="430" spans="1:6" x14ac:dyDescent="0.25">
      <c r="A430" t="s">
        <v>1400</v>
      </c>
      <c r="B430" s="42" t="s">
        <v>927</v>
      </c>
      <c r="C430" s="14"/>
      <c r="D430" s="14" t="str">
        <f t="shared" si="12"/>
        <v>https://onlineonly.christies.com/s/s/s/8870?cid=IM_XLS_24760</v>
      </c>
      <c r="F430" t="str">
        <f t="shared" si="13"/>
        <v>https://onlineonly.christies.com/s/s/s/8870?cid=EM_SP_Winesearcher_24760</v>
      </c>
    </row>
    <row r="431" spans="1:6" x14ac:dyDescent="0.25">
      <c r="A431" t="s">
        <v>1401</v>
      </c>
      <c r="B431" s="42" t="s">
        <v>928</v>
      </c>
      <c r="C431" s="14"/>
      <c r="D431" s="14" t="str">
        <f t="shared" si="12"/>
        <v>https://onlineonly.christies.com/s/s/s/8871?cid=IM_XLS_24760</v>
      </c>
      <c r="F431" t="str">
        <f t="shared" si="13"/>
        <v>https://onlineonly.christies.com/s/s/s/8871?cid=EM_SP_Winesearcher_24760</v>
      </c>
    </row>
    <row r="432" spans="1:6" x14ac:dyDescent="0.25">
      <c r="A432" t="s">
        <v>1402</v>
      </c>
      <c r="B432" s="42" t="s">
        <v>929</v>
      </c>
      <c r="C432" s="14"/>
      <c r="D432" s="14" t="str">
        <f t="shared" si="12"/>
        <v>https://onlineonly.christies.com/s/s/s/8872?cid=IM_XLS_24760</v>
      </c>
      <c r="F432" t="str">
        <f t="shared" si="13"/>
        <v>https://onlineonly.christies.com/s/s/s/8872?cid=EM_SP_Winesearcher_24760</v>
      </c>
    </row>
    <row r="433" spans="1:6" x14ac:dyDescent="0.25">
      <c r="A433" t="s">
        <v>1403</v>
      </c>
      <c r="B433" s="42" t="s">
        <v>930</v>
      </c>
      <c r="C433" s="14"/>
      <c r="D433" s="14" t="str">
        <f t="shared" si="12"/>
        <v>https://onlineonly.christies.com/s/s/s/8873?cid=IM_XLS_24760</v>
      </c>
      <c r="F433" t="str">
        <f t="shared" si="13"/>
        <v>https://onlineonly.christies.com/s/s/s/8873?cid=EM_SP_Winesearcher_24760</v>
      </c>
    </row>
    <row r="434" spans="1:6" x14ac:dyDescent="0.25">
      <c r="A434" t="s">
        <v>1404</v>
      </c>
      <c r="B434" s="42" t="s">
        <v>931</v>
      </c>
      <c r="C434" s="14"/>
      <c r="D434" s="14" t="str">
        <f t="shared" si="12"/>
        <v>https://onlineonly.christies.com/s/s/s/8874?cid=IM_XLS_24760</v>
      </c>
      <c r="F434" t="str">
        <f t="shared" si="13"/>
        <v>https://onlineonly.christies.com/s/s/s/8874?cid=EM_SP_Winesearcher_24760</v>
      </c>
    </row>
    <row r="435" spans="1:6" x14ac:dyDescent="0.25">
      <c r="A435" t="s">
        <v>1405</v>
      </c>
      <c r="B435" s="42" t="s">
        <v>932</v>
      </c>
      <c r="C435" s="14"/>
      <c r="D435" s="14" t="str">
        <f t="shared" si="12"/>
        <v>https://onlineonly.christies.com/s/s/s/8875?cid=IM_XLS_24760</v>
      </c>
      <c r="F435" t="str">
        <f t="shared" si="13"/>
        <v>https://onlineonly.christies.com/s/s/s/8875?cid=EM_SP_Winesearcher_24760</v>
      </c>
    </row>
    <row r="436" spans="1:6" x14ac:dyDescent="0.25">
      <c r="A436" t="s">
        <v>1406</v>
      </c>
      <c r="B436" s="42" t="s">
        <v>933</v>
      </c>
      <c r="C436" s="14"/>
      <c r="D436" s="14" t="str">
        <f t="shared" si="12"/>
        <v>https://onlineonly.christies.com/s/s/s/8876?cid=IM_XLS_24760</v>
      </c>
      <c r="F436" t="str">
        <f t="shared" si="13"/>
        <v>https://onlineonly.christies.com/s/s/s/8876?cid=EM_SP_Winesearcher_24760</v>
      </c>
    </row>
    <row r="437" spans="1:6" x14ac:dyDescent="0.25">
      <c r="A437" t="s">
        <v>1407</v>
      </c>
      <c r="B437" s="42" t="s">
        <v>934</v>
      </c>
      <c r="C437" s="14"/>
      <c r="D437" s="14" t="str">
        <f t="shared" si="12"/>
        <v>https://onlineonly.christies.com/s/s/s/8877?cid=IM_XLS_24760</v>
      </c>
      <c r="F437" t="str">
        <f t="shared" si="13"/>
        <v>https://onlineonly.christies.com/s/s/s/8877?cid=EM_SP_Winesearcher_24760</v>
      </c>
    </row>
    <row r="438" spans="1:6" x14ac:dyDescent="0.25">
      <c r="A438" t="s">
        <v>1408</v>
      </c>
      <c r="B438" s="42" t="s">
        <v>935</v>
      </c>
      <c r="C438" s="14"/>
      <c r="D438" s="14" t="str">
        <f t="shared" si="12"/>
        <v>https://onlineonly.christies.com/s/s/s/8878?cid=IM_XLS_24760</v>
      </c>
      <c r="F438" t="str">
        <f t="shared" si="13"/>
        <v>https://onlineonly.christies.com/s/s/s/8878?cid=EM_SP_Winesearcher_24760</v>
      </c>
    </row>
    <row r="439" spans="1:6" x14ac:dyDescent="0.25">
      <c r="A439" t="s">
        <v>1409</v>
      </c>
      <c r="B439" s="42" t="s">
        <v>936</v>
      </c>
      <c r="C439" s="14"/>
      <c r="D439" s="14" t="str">
        <f t="shared" si="12"/>
        <v>https://onlineonly.christies.com/s/s/s/8879?cid=IM_XLS_24760</v>
      </c>
      <c r="F439" t="str">
        <f t="shared" si="13"/>
        <v>https://onlineonly.christies.com/s/s/s/8879?cid=EM_SP_Winesearcher_24760</v>
      </c>
    </row>
    <row r="440" spans="1:6" x14ac:dyDescent="0.25">
      <c r="A440" t="s">
        <v>1410</v>
      </c>
      <c r="B440" s="42" t="s">
        <v>937</v>
      </c>
      <c r="C440" s="14"/>
      <c r="D440" s="14" t="str">
        <f t="shared" si="12"/>
        <v>https://onlineonly.christies.com/s/s/s/8880?cid=IM_XLS_24760</v>
      </c>
      <c r="F440" t="str">
        <f t="shared" si="13"/>
        <v>https://onlineonly.christies.com/s/s/s/8880?cid=EM_SP_Winesearcher_24760</v>
      </c>
    </row>
    <row r="441" spans="1:6" x14ac:dyDescent="0.25">
      <c r="A441" t="s">
        <v>1411</v>
      </c>
      <c r="B441" s="42" t="s">
        <v>938</v>
      </c>
      <c r="C441" s="14"/>
      <c r="D441" s="14" t="str">
        <f t="shared" si="12"/>
        <v>https://onlineonly.christies.com/s/s/s/8881?cid=IM_XLS_24760</v>
      </c>
      <c r="F441" t="str">
        <f t="shared" si="13"/>
        <v>https://onlineonly.christies.com/s/s/s/8881?cid=EM_SP_Winesearcher_24760</v>
      </c>
    </row>
    <row r="442" spans="1:6" x14ac:dyDescent="0.25">
      <c r="A442" t="s">
        <v>1412</v>
      </c>
      <c r="B442" s="42" t="s">
        <v>939</v>
      </c>
      <c r="C442" s="14"/>
      <c r="D442" s="14" t="str">
        <f t="shared" si="12"/>
        <v>https://onlineonly.christies.com/s/s/s/8882?cid=IM_XLS_24760</v>
      </c>
      <c r="F442" t="str">
        <f t="shared" si="13"/>
        <v>https://onlineonly.christies.com/s/s/s/8882?cid=EM_SP_Winesearcher_24760</v>
      </c>
    </row>
    <row r="443" spans="1:6" x14ac:dyDescent="0.25">
      <c r="A443" t="s">
        <v>1413</v>
      </c>
      <c r="B443" s="42" t="s">
        <v>940</v>
      </c>
      <c r="C443" s="14"/>
      <c r="D443" s="14" t="str">
        <f t="shared" si="12"/>
        <v>https://onlineonly.christies.com/s/s/s/8883?cid=IM_XLS_24760</v>
      </c>
      <c r="F443" t="str">
        <f t="shared" si="13"/>
        <v>https://onlineonly.christies.com/s/s/s/8883?cid=EM_SP_Winesearcher_24760</v>
      </c>
    </row>
    <row r="444" spans="1:6" x14ac:dyDescent="0.25">
      <c r="A444" t="s">
        <v>1414</v>
      </c>
      <c r="B444" s="42" t="s">
        <v>941</v>
      </c>
      <c r="C444" s="14"/>
      <c r="D444" s="14" t="str">
        <f t="shared" si="12"/>
        <v>https://onlineonly.christies.com/s/s/s/8884?cid=IM_XLS_24760</v>
      </c>
      <c r="F444" t="str">
        <f t="shared" si="13"/>
        <v>https://onlineonly.christies.com/s/s/s/8884?cid=EM_SP_Winesearcher_24760</v>
      </c>
    </row>
    <row r="445" spans="1:6" x14ac:dyDescent="0.25">
      <c r="A445" t="s">
        <v>1415</v>
      </c>
      <c r="B445" s="42" t="s">
        <v>942</v>
      </c>
      <c r="C445" s="14"/>
      <c r="D445" s="14" t="str">
        <f t="shared" si="12"/>
        <v>https://onlineonly.christies.com/s/s/s/8885?cid=IM_XLS_24760</v>
      </c>
      <c r="F445" t="str">
        <f t="shared" si="13"/>
        <v>https://onlineonly.christies.com/s/s/s/8885?cid=EM_SP_Winesearcher_24760</v>
      </c>
    </row>
    <row r="446" spans="1:6" x14ac:dyDescent="0.25">
      <c r="A446" t="s">
        <v>1416</v>
      </c>
      <c r="B446" s="42" t="s">
        <v>943</v>
      </c>
      <c r="C446" s="14"/>
      <c r="D446" s="14" t="str">
        <f t="shared" si="12"/>
        <v>https://onlineonly.christies.com/s/s/s/8886?cid=IM_XLS_24760</v>
      </c>
      <c r="F446" t="str">
        <f t="shared" si="13"/>
        <v>https://onlineonly.christies.com/s/s/s/8886?cid=EM_SP_Winesearcher_24760</v>
      </c>
    </row>
    <row r="447" spans="1:6" x14ac:dyDescent="0.25">
      <c r="A447" t="s">
        <v>1417</v>
      </c>
      <c r="B447" s="42" t="s">
        <v>944</v>
      </c>
      <c r="C447" s="14"/>
      <c r="D447" s="14" t="str">
        <f t="shared" si="12"/>
        <v>https://onlineonly.christies.com/s/s/s/8887?cid=IM_XLS_24760</v>
      </c>
      <c r="F447" t="str">
        <f t="shared" si="13"/>
        <v>https://onlineonly.christies.com/s/s/s/8887?cid=EM_SP_Winesearcher_24760</v>
      </c>
    </row>
    <row r="448" spans="1:6" x14ac:dyDescent="0.25">
      <c r="A448" t="s">
        <v>1418</v>
      </c>
      <c r="B448" s="42" t="s">
        <v>945</v>
      </c>
      <c r="C448" s="14"/>
      <c r="D448" s="14" t="str">
        <f t="shared" si="12"/>
        <v>https://onlineonly.christies.com/s/s/s/8888?cid=IM_XLS_24760</v>
      </c>
      <c r="F448" t="str">
        <f t="shared" si="13"/>
        <v>https://onlineonly.christies.com/s/s/s/8888?cid=EM_SP_Winesearcher_24760</v>
      </c>
    </row>
    <row r="449" spans="1:6" x14ac:dyDescent="0.25">
      <c r="A449" t="s">
        <v>1419</v>
      </c>
      <c r="B449" s="42" t="s">
        <v>946</v>
      </c>
      <c r="C449" s="14"/>
      <c r="D449" s="14" t="str">
        <f t="shared" si="12"/>
        <v>https://onlineonly.christies.com/s/s/s/8889?cid=IM_XLS_24760</v>
      </c>
      <c r="F449" t="str">
        <f t="shared" si="13"/>
        <v>https://onlineonly.christies.com/s/s/s/8889?cid=EM_SP_Winesearcher_24760</v>
      </c>
    </row>
    <row r="450" spans="1:6" x14ac:dyDescent="0.25">
      <c r="A450" t="s">
        <v>1420</v>
      </c>
      <c r="B450" s="42" t="s">
        <v>947</v>
      </c>
      <c r="C450" s="14"/>
      <c r="D450" s="14" t="str">
        <f t="shared" si="12"/>
        <v>https://onlineonly.christies.com/s/s/s/8890?cid=IM_XLS_24760</v>
      </c>
      <c r="F450" t="str">
        <f t="shared" si="13"/>
        <v>https://onlineonly.christies.com/s/s/s/8890?cid=EM_SP_Winesearcher_24760</v>
      </c>
    </row>
    <row r="451" spans="1:6" x14ac:dyDescent="0.25">
      <c r="A451" t="s">
        <v>1421</v>
      </c>
      <c r="B451" s="42" t="s">
        <v>948</v>
      </c>
      <c r="C451" s="14"/>
      <c r="D451" s="14" t="str">
        <f t="shared" si="12"/>
        <v>https://onlineonly.christies.com/s/s/s/8891?cid=IM_XLS_24760</v>
      </c>
      <c r="F451" t="str">
        <f t="shared" si="13"/>
        <v>https://onlineonly.christies.com/s/s/s/8891?cid=EM_SP_Winesearcher_24760</v>
      </c>
    </row>
    <row r="452" spans="1:6" x14ac:dyDescent="0.25">
      <c r="A452" t="s">
        <v>1422</v>
      </c>
      <c r="B452" s="42" t="s">
        <v>949</v>
      </c>
      <c r="C452" s="14"/>
      <c r="D452" s="14" t="str">
        <f t="shared" ref="D452:D474" si="14">CONCATENATE(B452, C$3)</f>
        <v>https://onlineonly.christies.com/s/s/s/8892?cid=IM_XLS_24760</v>
      </c>
      <c r="F452" t="str">
        <f t="shared" ref="F452:F474" si="15">CONCATENATE(B452, E$3)</f>
        <v>https://onlineonly.christies.com/s/s/s/8892?cid=EM_SP_Winesearcher_24760</v>
      </c>
    </row>
    <row r="453" spans="1:6" x14ac:dyDescent="0.25">
      <c r="A453" t="s">
        <v>1423</v>
      </c>
      <c r="B453" s="42" t="s">
        <v>950</v>
      </c>
      <c r="C453" s="14"/>
      <c r="D453" s="14" t="str">
        <f t="shared" si="14"/>
        <v>https://onlineonly.christies.com/s/s/s/8893?cid=IM_XLS_24760</v>
      </c>
      <c r="F453" t="str">
        <f t="shared" si="15"/>
        <v>https://onlineonly.christies.com/s/s/s/8893?cid=EM_SP_Winesearcher_24760</v>
      </c>
    </row>
    <row r="454" spans="1:6" x14ac:dyDescent="0.25">
      <c r="A454" t="s">
        <v>1424</v>
      </c>
      <c r="B454" s="42" t="s">
        <v>951</v>
      </c>
      <c r="C454" s="14"/>
      <c r="D454" s="14" t="str">
        <f t="shared" si="14"/>
        <v>https://onlineonly.christies.com/s/s/s/8894?cid=IM_XLS_24760</v>
      </c>
      <c r="F454" t="str">
        <f t="shared" si="15"/>
        <v>https://onlineonly.christies.com/s/s/s/8894?cid=EM_SP_Winesearcher_24760</v>
      </c>
    </row>
    <row r="455" spans="1:6" x14ac:dyDescent="0.25">
      <c r="A455" t="s">
        <v>1425</v>
      </c>
      <c r="B455" s="42" t="s">
        <v>952</v>
      </c>
      <c r="C455" s="14"/>
      <c r="D455" s="14" t="str">
        <f t="shared" si="14"/>
        <v>https://onlineonly.christies.com/s/s/s/8895?cid=IM_XLS_24760</v>
      </c>
      <c r="F455" t="str">
        <f t="shared" si="15"/>
        <v>https://onlineonly.christies.com/s/s/s/8895?cid=EM_SP_Winesearcher_24760</v>
      </c>
    </row>
    <row r="456" spans="1:6" x14ac:dyDescent="0.25">
      <c r="A456" t="s">
        <v>1426</v>
      </c>
      <c r="B456" s="42" t="s">
        <v>953</v>
      </c>
      <c r="C456" s="14"/>
      <c r="D456" s="14" t="str">
        <f t="shared" si="14"/>
        <v>https://onlineonly.christies.com/s/s/s/8896?cid=IM_XLS_24760</v>
      </c>
      <c r="F456" t="str">
        <f t="shared" si="15"/>
        <v>https://onlineonly.christies.com/s/s/s/8896?cid=EM_SP_Winesearcher_24760</v>
      </c>
    </row>
    <row r="457" spans="1:6" x14ac:dyDescent="0.25">
      <c r="A457" t="s">
        <v>1427</v>
      </c>
      <c r="B457" s="42" t="s">
        <v>954</v>
      </c>
      <c r="C457" s="14"/>
      <c r="D457" s="14" t="str">
        <f t="shared" si="14"/>
        <v>https://onlineonly.christies.com/s/s/s/8897?cid=IM_XLS_24760</v>
      </c>
      <c r="F457" t="str">
        <f t="shared" si="15"/>
        <v>https://onlineonly.christies.com/s/s/s/8897?cid=EM_SP_Winesearcher_24760</v>
      </c>
    </row>
    <row r="458" spans="1:6" x14ac:dyDescent="0.25">
      <c r="A458" t="s">
        <v>1428</v>
      </c>
      <c r="B458" s="42" t="s">
        <v>955</v>
      </c>
      <c r="C458" s="14"/>
      <c r="D458" s="14" t="str">
        <f t="shared" si="14"/>
        <v>https://onlineonly.christies.com/s/s/s/8898?cid=IM_XLS_24760</v>
      </c>
      <c r="F458" t="str">
        <f t="shared" si="15"/>
        <v>https://onlineonly.christies.com/s/s/s/8898?cid=EM_SP_Winesearcher_24760</v>
      </c>
    </row>
    <row r="459" spans="1:6" x14ac:dyDescent="0.25">
      <c r="A459" t="s">
        <v>1429</v>
      </c>
      <c r="B459" s="42" t="s">
        <v>956</v>
      </c>
      <c r="C459" s="14"/>
      <c r="D459" s="14" t="str">
        <f t="shared" si="14"/>
        <v>https://onlineonly.christies.com/s/s/s/8899?cid=IM_XLS_24760</v>
      </c>
      <c r="F459" t="str">
        <f t="shared" si="15"/>
        <v>https://onlineonly.christies.com/s/s/s/8899?cid=EM_SP_Winesearcher_24760</v>
      </c>
    </row>
    <row r="460" spans="1:6" x14ac:dyDescent="0.25">
      <c r="A460" t="s">
        <v>1430</v>
      </c>
      <c r="B460" s="42" t="s">
        <v>957</v>
      </c>
      <c r="C460" s="14"/>
      <c r="D460" s="14" t="str">
        <f t="shared" si="14"/>
        <v>https://onlineonly.christies.com/s/s/s/8900?cid=IM_XLS_24760</v>
      </c>
      <c r="F460" t="str">
        <f t="shared" si="15"/>
        <v>https://onlineonly.christies.com/s/s/s/8900?cid=EM_SP_Winesearcher_24760</v>
      </c>
    </row>
    <row r="461" spans="1:6" x14ac:dyDescent="0.25">
      <c r="A461" t="s">
        <v>1431</v>
      </c>
      <c r="B461" s="42" t="s">
        <v>958</v>
      </c>
      <c r="C461" s="14"/>
      <c r="D461" s="14" t="str">
        <f t="shared" si="14"/>
        <v>https://onlineonly.christies.com/s/s/s/8901?cid=IM_XLS_24760</v>
      </c>
      <c r="F461" t="str">
        <f t="shared" si="15"/>
        <v>https://onlineonly.christies.com/s/s/s/8901?cid=EM_SP_Winesearcher_24760</v>
      </c>
    </row>
    <row r="462" spans="1:6" x14ac:dyDescent="0.25">
      <c r="A462" t="s">
        <v>1432</v>
      </c>
      <c r="B462" s="42" t="s">
        <v>959</v>
      </c>
      <c r="C462" s="14"/>
      <c r="D462" s="14" t="str">
        <f t="shared" si="14"/>
        <v>https://onlineonly.christies.com/s/s/s/8902?cid=IM_XLS_24760</v>
      </c>
      <c r="F462" t="str">
        <f t="shared" si="15"/>
        <v>https://onlineonly.christies.com/s/s/s/8902?cid=EM_SP_Winesearcher_24760</v>
      </c>
    </row>
    <row r="463" spans="1:6" x14ac:dyDescent="0.25">
      <c r="A463" t="s">
        <v>1433</v>
      </c>
      <c r="B463" s="42" t="s">
        <v>960</v>
      </c>
      <c r="C463" s="14"/>
      <c r="D463" s="14" t="str">
        <f t="shared" si="14"/>
        <v>https://onlineonly.christies.com/s/s/s/8903?cid=IM_XLS_24760</v>
      </c>
      <c r="F463" t="str">
        <f t="shared" si="15"/>
        <v>https://onlineonly.christies.com/s/s/s/8903?cid=EM_SP_Winesearcher_24760</v>
      </c>
    </row>
    <row r="464" spans="1:6" x14ac:dyDescent="0.25">
      <c r="A464" t="s">
        <v>1434</v>
      </c>
      <c r="B464" s="42" t="s">
        <v>961</v>
      </c>
      <c r="C464" s="14"/>
      <c r="D464" s="14" t="str">
        <f t="shared" si="14"/>
        <v>https://onlineonly.christies.com/s/s/s/8904?cid=IM_XLS_24760</v>
      </c>
      <c r="F464" t="str">
        <f t="shared" si="15"/>
        <v>https://onlineonly.christies.com/s/s/s/8904?cid=EM_SP_Winesearcher_24760</v>
      </c>
    </row>
    <row r="465" spans="1:6" x14ac:dyDescent="0.25">
      <c r="A465" t="s">
        <v>1435</v>
      </c>
      <c r="B465" s="42" t="s">
        <v>962</v>
      </c>
      <c r="C465" s="14"/>
      <c r="D465" s="14" t="str">
        <f t="shared" si="14"/>
        <v>https://onlineonly.christies.com/s/s/s/8905?cid=IM_XLS_24760</v>
      </c>
      <c r="F465" t="str">
        <f t="shared" si="15"/>
        <v>https://onlineonly.christies.com/s/s/s/8905?cid=EM_SP_Winesearcher_24760</v>
      </c>
    </row>
    <row r="466" spans="1:6" x14ac:dyDescent="0.25">
      <c r="A466" t="s">
        <v>1436</v>
      </c>
      <c r="B466" s="42" t="s">
        <v>963</v>
      </c>
      <c r="C466" s="14"/>
      <c r="D466" s="14" t="str">
        <f t="shared" si="14"/>
        <v>https://onlineonly.christies.com/s/s/s/8906?cid=IM_XLS_24760</v>
      </c>
      <c r="F466" t="str">
        <f t="shared" si="15"/>
        <v>https://onlineonly.christies.com/s/s/s/8906?cid=EM_SP_Winesearcher_24760</v>
      </c>
    </row>
    <row r="467" spans="1:6" x14ac:dyDescent="0.25">
      <c r="A467" t="s">
        <v>1437</v>
      </c>
      <c r="B467" s="42" t="s">
        <v>964</v>
      </c>
      <c r="C467" s="14"/>
      <c r="D467" s="14" t="str">
        <f t="shared" si="14"/>
        <v>https://onlineonly.christies.com/s/s/s/8907?cid=IM_XLS_24760</v>
      </c>
      <c r="F467" t="str">
        <f t="shared" si="15"/>
        <v>https://onlineonly.christies.com/s/s/s/8907?cid=EM_SP_Winesearcher_24760</v>
      </c>
    </row>
    <row r="468" spans="1:6" x14ac:dyDescent="0.25">
      <c r="A468" t="s">
        <v>1438</v>
      </c>
      <c r="B468" s="42" t="s">
        <v>965</v>
      </c>
      <c r="C468" s="14"/>
      <c r="D468" s="14" t="str">
        <f t="shared" si="14"/>
        <v>https://onlineonly.christies.com/s/s/s/8908?cid=IM_XLS_24760</v>
      </c>
      <c r="F468" t="str">
        <f t="shared" si="15"/>
        <v>https://onlineonly.christies.com/s/s/s/8908?cid=EM_SP_Winesearcher_24760</v>
      </c>
    </row>
    <row r="469" spans="1:6" x14ac:dyDescent="0.25">
      <c r="A469" t="s">
        <v>1439</v>
      </c>
      <c r="B469" s="42" t="s">
        <v>966</v>
      </c>
      <c r="C469" s="14"/>
      <c r="D469" s="14" t="str">
        <f t="shared" si="14"/>
        <v>https://onlineonly.christies.com/s/s/s/8909?cid=IM_XLS_24760</v>
      </c>
      <c r="F469" t="str">
        <f t="shared" si="15"/>
        <v>https://onlineonly.christies.com/s/s/s/8909?cid=EM_SP_Winesearcher_24760</v>
      </c>
    </row>
    <row r="470" spans="1:6" x14ac:dyDescent="0.25">
      <c r="A470" t="s">
        <v>1440</v>
      </c>
      <c r="B470" s="42" t="s">
        <v>967</v>
      </c>
      <c r="C470" s="14"/>
      <c r="D470" s="14" t="str">
        <f t="shared" si="14"/>
        <v>https://onlineonly.christies.com/s/s/s/8910?cid=IM_XLS_24760</v>
      </c>
      <c r="F470" t="str">
        <f t="shared" si="15"/>
        <v>https://onlineonly.christies.com/s/s/s/8910?cid=EM_SP_Winesearcher_24760</v>
      </c>
    </row>
    <row r="471" spans="1:6" x14ac:dyDescent="0.25">
      <c r="A471" t="s">
        <v>1441</v>
      </c>
      <c r="B471" s="42" t="s">
        <v>968</v>
      </c>
      <c r="C471" s="14"/>
      <c r="D471" s="14" t="str">
        <f t="shared" si="14"/>
        <v>https://onlineonly.christies.com/s/s/s/8911?cid=IM_XLS_24760</v>
      </c>
      <c r="F471" t="str">
        <f t="shared" si="15"/>
        <v>https://onlineonly.christies.com/s/s/s/8911?cid=EM_SP_Winesearcher_24760</v>
      </c>
    </row>
    <row r="472" spans="1:6" x14ac:dyDescent="0.25">
      <c r="A472" t="s">
        <v>1442</v>
      </c>
      <c r="B472" s="42" t="s">
        <v>969</v>
      </c>
      <c r="C472" s="14"/>
      <c r="D472" s="14" t="str">
        <f t="shared" si="14"/>
        <v>https://onlineonly.christies.com/s/s/s/8912?cid=IM_XLS_24760</v>
      </c>
      <c r="F472" t="str">
        <f t="shared" si="15"/>
        <v>https://onlineonly.christies.com/s/s/s/8912?cid=EM_SP_Winesearcher_24760</v>
      </c>
    </row>
    <row r="473" spans="1:6" x14ac:dyDescent="0.25">
      <c r="A473" t="s">
        <v>1443</v>
      </c>
      <c r="B473" s="42" t="s">
        <v>970</v>
      </c>
      <c r="C473" s="14"/>
      <c r="D473" s="14" t="str">
        <f t="shared" si="14"/>
        <v>https://onlineonly.christies.com/s/s/s/8913?cid=IM_XLS_24760</v>
      </c>
      <c r="F473" t="str">
        <f t="shared" si="15"/>
        <v>https://onlineonly.christies.com/s/s/s/8913?cid=EM_SP_Winesearcher_24760</v>
      </c>
    </row>
    <row r="474" spans="1:6" ht="15.75" thickBot="1" x14ac:dyDescent="0.3">
      <c r="A474" t="s">
        <v>1444</v>
      </c>
      <c r="B474" s="42" t="s">
        <v>971</v>
      </c>
      <c r="C474" s="14"/>
      <c r="D474" s="14" t="str">
        <f t="shared" si="14"/>
        <v>https://onlineonly.christies.com/s/s/s/8914?cid=IM_XLS_24760</v>
      </c>
      <c r="F474" t="str">
        <f t="shared" si="15"/>
        <v>https://onlineonly.christies.com/s/s/s/8914?cid=EM_SP_Winesearcher_24760</v>
      </c>
    </row>
    <row r="475" spans="1:6" ht="15.75" thickTop="1" x14ac:dyDescent="0.25">
      <c r="B475" s="30"/>
      <c r="C475" s="30"/>
      <c r="D475" s="30"/>
    </row>
  </sheetData>
  <hyperlinks>
    <hyperlink ref="B3" r:id="rId1"/>
    <hyperlink ref="B4" r:id="rId2"/>
    <hyperlink ref="B5" r:id="rId3" display="https://onlineonly.christies.com/s/s/s/8443"/>
    <hyperlink ref="B7" r:id="rId4" display="https://onlineonly.christies.com/s/s/s/8443"/>
    <hyperlink ref="B9" r:id="rId5" display="https://onlineonly.christies.com/s/s/s/8443"/>
    <hyperlink ref="B11" r:id="rId6" display="https://onlineonly.christies.com/s/s/s/8443"/>
    <hyperlink ref="B13" r:id="rId7" display="https://onlineonly.christies.com/s/s/s/8443"/>
    <hyperlink ref="B15" r:id="rId8" display="https://onlineonly.christies.com/s/s/s/8443"/>
    <hyperlink ref="B17" r:id="rId9" display="https://onlineonly.christies.com/s/s/s/8443"/>
    <hyperlink ref="B19" r:id="rId10" display="https://onlineonly.christies.com/s/s/s/8443"/>
    <hyperlink ref="B21" r:id="rId11" display="https://onlineonly.christies.com/s/s/s/8443"/>
    <hyperlink ref="B23" r:id="rId12" display="https://onlineonly.christies.com/s/s/s/8443"/>
    <hyperlink ref="B25" r:id="rId13" display="https://onlineonly.christies.com/s/s/s/8443"/>
    <hyperlink ref="B27" r:id="rId14" display="https://onlineonly.christies.com/s/s/s/8443"/>
    <hyperlink ref="B29" r:id="rId15" display="https://onlineonly.christies.com/s/s/s/8443"/>
    <hyperlink ref="B31" r:id="rId16" display="https://onlineonly.christies.com/s/s/s/8443"/>
    <hyperlink ref="B33" r:id="rId17" display="https://onlineonly.christies.com/s/s/s/8443"/>
    <hyperlink ref="B35" r:id="rId18" display="https://onlineonly.christies.com/s/s/s/8443"/>
    <hyperlink ref="B37" r:id="rId19" display="https://onlineonly.christies.com/s/s/s/8443"/>
    <hyperlink ref="B39" r:id="rId20" display="https://onlineonly.christies.com/s/s/s/8443"/>
    <hyperlink ref="B41" r:id="rId21" display="https://onlineonly.christies.com/s/s/s/8443"/>
    <hyperlink ref="B43" r:id="rId22" display="https://onlineonly.christies.com/s/s/s/8443"/>
    <hyperlink ref="B45" r:id="rId23" display="https://onlineonly.christies.com/s/s/s/8443"/>
    <hyperlink ref="B47" r:id="rId24" display="https://onlineonly.christies.com/s/s/s/8443"/>
    <hyperlink ref="B49" r:id="rId25" display="https://onlineonly.christies.com/s/s/s/8443"/>
    <hyperlink ref="B51" r:id="rId26" display="https://onlineonly.christies.com/s/s/s/8443"/>
    <hyperlink ref="B53" r:id="rId27" display="https://onlineonly.christies.com/s/s/s/8443"/>
    <hyperlink ref="B55" r:id="rId28" display="https://onlineonly.christies.com/s/s/s/8443"/>
    <hyperlink ref="B57" r:id="rId29" display="https://onlineonly.christies.com/s/s/s/8443"/>
    <hyperlink ref="B59" r:id="rId30" display="https://onlineonly.christies.com/s/s/s/8443"/>
    <hyperlink ref="B61" r:id="rId31" display="https://onlineonly.christies.com/s/s/s/8443"/>
    <hyperlink ref="B63" r:id="rId32" display="https://onlineonly.christies.com/s/s/s/8443"/>
    <hyperlink ref="B65" r:id="rId33" display="https://onlineonly.christies.com/s/s/s/8443"/>
    <hyperlink ref="B67" r:id="rId34" display="https://onlineonly.christies.com/s/s/s/8443"/>
    <hyperlink ref="B69" r:id="rId35" display="https://onlineonly.christies.com/s/s/s/8443"/>
    <hyperlink ref="B71" r:id="rId36" display="https://onlineonly.christies.com/s/s/s/8443"/>
    <hyperlink ref="B73" r:id="rId37" display="https://onlineonly.christies.com/s/s/s/8443"/>
    <hyperlink ref="B75" r:id="rId38" display="https://onlineonly.christies.com/s/s/s/8443"/>
    <hyperlink ref="B77" r:id="rId39" display="https://onlineonly.christies.com/s/s/s/8443"/>
    <hyperlink ref="B79" r:id="rId40" display="https://onlineonly.christies.com/s/s/s/8443"/>
    <hyperlink ref="B81" r:id="rId41" display="https://onlineonly.christies.com/s/s/s/8443"/>
    <hyperlink ref="B83" r:id="rId42" display="https://onlineonly.christies.com/s/s/s/8443"/>
    <hyperlink ref="B85" r:id="rId43" display="https://onlineonly.christies.com/s/s/s/8443"/>
    <hyperlink ref="B87" r:id="rId44" display="https://onlineonly.christies.com/s/s/s/8443"/>
    <hyperlink ref="B89" r:id="rId45" display="https://onlineonly.christies.com/s/s/s/8443"/>
    <hyperlink ref="B91" r:id="rId46" display="https://onlineonly.christies.com/s/s/s/8443"/>
    <hyperlink ref="B93" r:id="rId47" display="https://onlineonly.christies.com/s/s/s/8443"/>
    <hyperlink ref="B95" r:id="rId48" display="https://onlineonly.christies.com/s/s/s/8443"/>
    <hyperlink ref="B97" r:id="rId49" display="https://onlineonly.christies.com/s/s/s/8443"/>
    <hyperlink ref="B99" r:id="rId50" display="https://onlineonly.christies.com/s/s/s/8443"/>
    <hyperlink ref="B101" r:id="rId51" display="https://onlineonly.christies.com/s/s/s/8443"/>
    <hyperlink ref="B103" r:id="rId52" display="https://onlineonly.christies.com/s/s/s/8443"/>
    <hyperlink ref="B105" r:id="rId53" display="https://onlineonly.christies.com/s/s/s/8443"/>
    <hyperlink ref="B107" r:id="rId54" display="https://onlineonly.christies.com/s/s/s/8443"/>
    <hyperlink ref="B109" r:id="rId55" display="https://onlineonly.christies.com/s/s/s/8443"/>
    <hyperlink ref="B111" r:id="rId56" display="https://onlineonly.christies.com/s/s/s/8443"/>
    <hyperlink ref="B113" r:id="rId57" display="https://onlineonly.christies.com/s/s/s/8443"/>
    <hyperlink ref="B115" r:id="rId58" display="https://onlineonly.christies.com/s/s/s/8443"/>
    <hyperlink ref="B117" r:id="rId59" display="https://onlineonly.christies.com/s/s/s/8443"/>
    <hyperlink ref="B119" r:id="rId60" display="https://onlineonly.christies.com/s/s/s/8443"/>
    <hyperlink ref="B121" r:id="rId61" display="https://onlineonly.christies.com/s/s/s/8443"/>
    <hyperlink ref="B123" r:id="rId62" display="https://onlineonly.christies.com/s/s/s/8443"/>
    <hyperlink ref="B125" r:id="rId63" display="https://onlineonly.christies.com/s/s/s/8443"/>
    <hyperlink ref="B127" r:id="rId64" display="https://onlineonly.christies.com/s/s/s/8443"/>
    <hyperlink ref="B129" r:id="rId65" display="https://onlineonly.christies.com/s/s/s/8443"/>
    <hyperlink ref="B131" r:id="rId66" display="https://onlineonly.christies.com/s/s/s/8443"/>
    <hyperlink ref="B133" r:id="rId67" display="https://onlineonly.christies.com/s/s/s/8443"/>
    <hyperlink ref="B135" r:id="rId68" display="https://onlineonly.christies.com/s/s/s/8443"/>
    <hyperlink ref="B137" r:id="rId69" display="https://onlineonly.christies.com/s/s/s/8443"/>
    <hyperlink ref="B139" r:id="rId70" display="https://onlineonly.christies.com/s/s/s/8443"/>
    <hyperlink ref="B141" r:id="rId71" display="https://onlineonly.christies.com/s/s/s/8443"/>
    <hyperlink ref="B143" r:id="rId72" display="https://onlineonly.christies.com/s/s/s/8443"/>
    <hyperlink ref="B145" r:id="rId73" display="https://onlineonly.christies.com/s/s/s/8443"/>
    <hyperlink ref="B147" r:id="rId74" display="https://onlineonly.christies.com/s/s/s/8443"/>
    <hyperlink ref="B149" r:id="rId75" display="https://onlineonly.christies.com/s/s/s/8443"/>
    <hyperlink ref="B151" r:id="rId76" display="https://onlineonly.christies.com/s/s/s/8443"/>
    <hyperlink ref="B153" r:id="rId77" display="https://onlineonly.christies.com/s/s/s/8443"/>
    <hyperlink ref="B155" r:id="rId78" display="https://onlineonly.christies.com/s/s/s/8443"/>
    <hyperlink ref="B157" r:id="rId79" display="https://onlineonly.christies.com/s/s/s/8443"/>
    <hyperlink ref="B159" r:id="rId80" display="https://onlineonly.christies.com/s/s/s/8443"/>
    <hyperlink ref="B161" r:id="rId81" display="https://onlineonly.christies.com/s/s/s/8443"/>
    <hyperlink ref="B163" r:id="rId82" display="https://onlineonly.christies.com/s/s/s/8443"/>
    <hyperlink ref="B165" r:id="rId83" display="https://onlineonly.christies.com/s/s/s/8443"/>
    <hyperlink ref="B167" r:id="rId84" display="https://onlineonly.christies.com/s/s/s/8443"/>
    <hyperlink ref="B169" r:id="rId85" display="https://onlineonly.christies.com/s/s/s/8443"/>
    <hyperlink ref="B171" r:id="rId86" display="https://onlineonly.christies.com/s/s/s/8443"/>
    <hyperlink ref="B173" r:id="rId87" display="https://onlineonly.christies.com/s/s/s/8443"/>
    <hyperlink ref="B175" r:id="rId88" display="https://onlineonly.christies.com/s/s/s/8443"/>
    <hyperlink ref="B177" r:id="rId89" display="https://onlineonly.christies.com/s/s/s/8443"/>
    <hyperlink ref="B179" r:id="rId90" display="https://onlineonly.christies.com/s/s/s/8443"/>
    <hyperlink ref="B181" r:id="rId91" display="https://onlineonly.christies.com/s/s/s/8443"/>
    <hyperlink ref="B183" r:id="rId92" display="https://onlineonly.christies.com/s/s/s/8443"/>
    <hyperlink ref="B185" r:id="rId93" display="https://onlineonly.christies.com/s/s/s/8443"/>
    <hyperlink ref="B187" r:id="rId94" display="https://onlineonly.christies.com/s/s/s/8443"/>
    <hyperlink ref="B189" r:id="rId95" display="https://onlineonly.christies.com/s/s/s/8443"/>
    <hyperlink ref="B191" r:id="rId96" display="https://onlineonly.christies.com/s/s/s/8443"/>
    <hyperlink ref="B193" r:id="rId97" display="https://onlineonly.christies.com/s/s/s/8443"/>
    <hyperlink ref="B195" r:id="rId98" display="https://onlineonly.christies.com/s/s/s/8443"/>
    <hyperlink ref="B197" r:id="rId99" display="https://onlineonly.christies.com/s/s/s/8443"/>
    <hyperlink ref="B199" r:id="rId100" display="https://onlineonly.christies.com/s/s/s/8443"/>
    <hyperlink ref="B201" r:id="rId101" display="https://onlineonly.christies.com/s/s/s/8443"/>
    <hyperlink ref="B203" r:id="rId102" display="https://onlineonly.christies.com/s/s/s/8443"/>
    <hyperlink ref="B205" r:id="rId103" display="https://onlineonly.christies.com/s/s/s/8443"/>
    <hyperlink ref="B207" r:id="rId104" display="https://onlineonly.christies.com/s/s/s/8443"/>
    <hyperlink ref="B209" r:id="rId105" display="https://onlineonly.christies.com/s/s/s/8443"/>
    <hyperlink ref="B211" r:id="rId106" display="https://onlineonly.christies.com/s/s/s/8443"/>
    <hyperlink ref="B213" r:id="rId107" display="https://onlineonly.christies.com/s/s/s/8443"/>
    <hyperlink ref="B215" r:id="rId108" display="https://onlineonly.christies.com/s/s/s/8443"/>
    <hyperlink ref="B217" r:id="rId109" display="https://onlineonly.christies.com/s/s/s/8443"/>
    <hyperlink ref="B219" r:id="rId110" display="https://onlineonly.christies.com/s/s/s/8443"/>
    <hyperlink ref="B221" r:id="rId111" display="https://onlineonly.christies.com/s/s/s/8443"/>
    <hyperlink ref="B223" r:id="rId112" display="https://onlineonly.christies.com/s/s/s/8443"/>
    <hyperlink ref="B225" r:id="rId113" display="https://onlineonly.christies.com/s/s/s/8443"/>
    <hyperlink ref="B227" r:id="rId114" display="https://onlineonly.christies.com/s/s/s/8443"/>
    <hyperlink ref="B229" r:id="rId115" display="https://onlineonly.christies.com/s/s/s/8443"/>
    <hyperlink ref="B231" r:id="rId116" display="https://onlineonly.christies.com/s/s/s/8443"/>
    <hyperlink ref="B233" r:id="rId117" display="https://onlineonly.christies.com/s/s/s/8443"/>
    <hyperlink ref="B235" r:id="rId118" display="https://onlineonly.christies.com/s/s/s/8443"/>
    <hyperlink ref="B237" r:id="rId119" display="https://onlineonly.christies.com/s/s/s/8443"/>
    <hyperlink ref="B239" r:id="rId120" display="https://onlineonly.christies.com/s/s/s/8443"/>
    <hyperlink ref="B241" r:id="rId121" display="https://onlineonly.christies.com/s/s/s/8443"/>
    <hyperlink ref="B243" r:id="rId122" display="https://onlineonly.christies.com/s/s/s/8443"/>
    <hyperlink ref="B245" r:id="rId123" display="https://onlineonly.christies.com/s/s/s/8443"/>
    <hyperlink ref="B247" r:id="rId124" display="https://onlineonly.christies.com/s/s/s/8443"/>
    <hyperlink ref="B249" r:id="rId125" display="https://onlineonly.christies.com/s/s/s/8443"/>
    <hyperlink ref="B251" r:id="rId126" display="https://onlineonly.christies.com/s/s/s/8443"/>
    <hyperlink ref="B253" r:id="rId127" display="https://onlineonly.christies.com/s/s/s/8443"/>
    <hyperlink ref="B255" r:id="rId128" display="https://onlineonly.christies.com/s/s/s/8443"/>
    <hyperlink ref="B257" r:id="rId129" display="https://onlineonly.christies.com/s/s/s/8443"/>
    <hyperlink ref="B259" r:id="rId130" display="https://onlineonly.christies.com/s/s/s/8443"/>
    <hyperlink ref="B261" r:id="rId131" display="https://onlineonly.christies.com/s/s/s/8443"/>
    <hyperlink ref="B263" r:id="rId132" display="https://onlineonly.christies.com/s/s/s/8443"/>
    <hyperlink ref="B265" r:id="rId133" display="https://onlineonly.christies.com/s/s/s/8443"/>
    <hyperlink ref="B267" r:id="rId134" display="https://onlineonly.christies.com/s/s/s/8443"/>
    <hyperlink ref="B269" r:id="rId135" display="https://onlineonly.christies.com/s/s/s/8443"/>
    <hyperlink ref="B271" r:id="rId136" display="https://onlineonly.christies.com/s/s/s/8443"/>
    <hyperlink ref="B273" r:id="rId137" display="https://onlineonly.christies.com/s/s/s/8443"/>
    <hyperlink ref="B275" r:id="rId138" display="https://onlineonly.christies.com/s/s/s/8443"/>
    <hyperlink ref="B277" r:id="rId139" display="https://onlineonly.christies.com/s/s/s/8443"/>
    <hyperlink ref="B279" r:id="rId140" display="https://onlineonly.christies.com/s/s/s/8443"/>
    <hyperlink ref="B281" r:id="rId141" display="https://onlineonly.christies.com/s/s/s/8443"/>
    <hyperlink ref="B283" r:id="rId142" display="https://onlineonly.christies.com/s/s/s/8443"/>
    <hyperlink ref="B285" r:id="rId143" display="https://onlineonly.christies.com/s/s/s/8443"/>
    <hyperlink ref="B287" r:id="rId144" display="https://onlineonly.christies.com/s/s/s/8443"/>
    <hyperlink ref="B289" r:id="rId145" display="https://onlineonly.christies.com/s/s/s/8443"/>
    <hyperlink ref="B291" r:id="rId146" display="https://onlineonly.christies.com/s/s/s/8443"/>
    <hyperlink ref="B293" r:id="rId147" display="https://onlineonly.christies.com/s/s/s/8443"/>
    <hyperlink ref="B295" r:id="rId148" display="https://onlineonly.christies.com/s/s/s/8443"/>
    <hyperlink ref="B297" r:id="rId149" display="https://onlineonly.christies.com/s/s/s/8443"/>
    <hyperlink ref="B299" r:id="rId150" display="https://onlineonly.christies.com/s/s/s/8443"/>
    <hyperlink ref="B301" r:id="rId151" display="https://onlineonly.christies.com/s/s/s/8443"/>
    <hyperlink ref="B303" r:id="rId152" display="https://onlineonly.christies.com/s/s/s/8443"/>
    <hyperlink ref="B305" r:id="rId153" display="https://onlineonly.christies.com/s/s/s/8443"/>
    <hyperlink ref="B307" r:id="rId154" display="https://onlineonly.christies.com/s/s/s/8443"/>
    <hyperlink ref="B309" r:id="rId155" display="https://onlineonly.christies.com/s/s/s/8443"/>
    <hyperlink ref="B311" r:id="rId156" display="https://onlineonly.christies.com/s/s/s/8443"/>
    <hyperlink ref="B313" r:id="rId157" display="https://onlineonly.christies.com/s/s/s/8443"/>
    <hyperlink ref="B315" r:id="rId158" display="https://onlineonly.christies.com/s/s/s/8443"/>
    <hyperlink ref="B317" r:id="rId159" display="https://onlineonly.christies.com/s/s/s/8443"/>
    <hyperlink ref="B319" r:id="rId160" display="https://onlineonly.christies.com/s/s/s/8443"/>
    <hyperlink ref="B321" r:id="rId161" display="https://onlineonly.christies.com/s/s/s/8443"/>
    <hyperlink ref="B323" r:id="rId162" display="https://onlineonly.christies.com/s/s/s/8443"/>
    <hyperlink ref="B325" r:id="rId163" display="https://onlineonly.christies.com/s/s/s/8443"/>
    <hyperlink ref="B327" r:id="rId164" display="https://onlineonly.christies.com/s/s/s/8443"/>
    <hyperlink ref="B329" r:id="rId165" display="https://onlineonly.christies.com/s/s/s/8443"/>
    <hyperlink ref="B331" r:id="rId166" display="https://onlineonly.christies.com/s/s/s/8443"/>
    <hyperlink ref="B333" r:id="rId167" display="https://onlineonly.christies.com/s/s/s/8443"/>
    <hyperlink ref="B335" r:id="rId168" display="https://onlineonly.christies.com/s/s/s/8443"/>
    <hyperlink ref="B337" r:id="rId169" display="https://onlineonly.christies.com/s/s/s/8443"/>
    <hyperlink ref="B339" r:id="rId170" display="https://onlineonly.christies.com/s/s/s/8443"/>
    <hyperlink ref="B341" r:id="rId171" display="https://onlineonly.christies.com/s/s/s/8443"/>
    <hyperlink ref="B343" r:id="rId172" display="https://onlineonly.christies.com/s/s/s/8443"/>
    <hyperlink ref="B345" r:id="rId173" display="https://onlineonly.christies.com/s/s/s/8443"/>
    <hyperlink ref="B347" r:id="rId174" display="https://onlineonly.christies.com/s/s/s/8443"/>
    <hyperlink ref="B349" r:id="rId175" display="https://onlineonly.christies.com/s/s/s/8443"/>
    <hyperlink ref="B351" r:id="rId176" display="https://onlineonly.christies.com/s/s/s/8443"/>
    <hyperlink ref="B353" r:id="rId177" display="https://onlineonly.christies.com/s/s/s/8443"/>
    <hyperlink ref="B355" r:id="rId178" display="https://onlineonly.christies.com/s/s/s/8443"/>
    <hyperlink ref="B357" r:id="rId179" display="https://onlineonly.christies.com/s/s/s/8443"/>
    <hyperlink ref="B359" r:id="rId180" display="https://onlineonly.christies.com/s/s/s/8443"/>
    <hyperlink ref="B361" r:id="rId181" display="https://onlineonly.christies.com/s/s/s/8443"/>
    <hyperlink ref="B363" r:id="rId182" display="https://onlineonly.christies.com/s/s/s/8443"/>
    <hyperlink ref="B365" r:id="rId183" display="https://onlineonly.christies.com/s/s/s/8443"/>
    <hyperlink ref="B367" r:id="rId184" display="https://onlineonly.christies.com/s/s/s/8443"/>
    <hyperlink ref="B369" r:id="rId185" display="https://onlineonly.christies.com/s/s/s/8443"/>
    <hyperlink ref="B371" r:id="rId186" display="https://onlineonly.christies.com/s/s/s/8443"/>
    <hyperlink ref="B373" r:id="rId187" display="https://onlineonly.christies.com/s/s/s/8443"/>
    <hyperlink ref="B375" r:id="rId188" display="https://onlineonly.christies.com/s/s/s/8443"/>
    <hyperlink ref="B377" r:id="rId189" display="https://onlineonly.christies.com/s/s/s/8443"/>
    <hyperlink ref="B379" r:id="rId190" display="https://onlineonly.christies.com/s/s/s/8443"/>
    <hyperlink ref="B381" r:id="rId191" display="https://onlineonly.christies.com/s/s/s/8443"/>
    <hyperlink ref="B383" r:id="rId192" display="https://onlineonly.christies.com/s/s/s/8443"/>
    <hyperlink ref="B385" r:id="rId193" display="https://onlineonly.christies.com/s/s/s/8443"/>
    <hyperlink ref="B387" r:id="rId194" display="https://onlineonly.christies.com/s/s/s/8443"/>
    <hyperlink ref="B389" r:id="rId195" display="https://onlineonly.christies.com/s/s/s/8443"/>
    <hyperlink ref="B391" r:id="rId196" display="https://onlineonly.christies.com/s/s/s/8443"/>
    <hyperlink ref="B393" r:id="rId197" display="https://onlineonly.christies.com/s/s/s/8443"/>
    <hyperlink ref="B395" r:id="rId198" display="https://onlineonly.christies.com/s/s/s/8443"/>
    <hyperlink ref="B397" r:id="rId199" display="https://onlineonly.christies.com/s/s/s/8443"/>
    <hyperlink ref="B399" r:id="rId200" display="https://onlineonly.christies.com/s/s/s/8443"/>
    <hyperlink ref="B401" r:id="rId201" display="https://onlineonly.christies.com/s/s/s/8443"/>
    <hyperlink ref="B403" r:id="rId202" display="https://onlineonly.christies.com/s/s/s/8443"/>
    <hyperlink ref="B405" r:id="rId203" display="https://onlineonly.christies.com/s/s/s/8443"/>
    <hyperlink ref="B407" r:id="rId204" display="https://onlineonly.christies.com/s/s/s/8443"/>
    <hyperlink ref="B409" r:id="rId205" display="https://onlineonly.christies.com/s/s/s/8443"/>
    <hyperlink ref="B411" r:id="rId206" display="https://onlineonly.christies.com/s/s/s/8443"/>
    <hyperlink ref="B413" r:id="rId207" display="https://onlineonly.christies.com/s/s/s/8443"/>
    <hyperlink ref="B415" r:id="rId208" display="https://onlineonly.christies.com/s/s/s/8443"/>
    <hyperlink ref="B417" r:id="rId209" display="https://onlineonly.christies.com/s/s/s/8443"/>
    <hyperlink ref="B419" r:id="rId210" display="https://onlineonly.christies.com/s/s/s/8443"/>
    <hyperlink ref="B421" r:id="rId211" display="https://onlineonly.christies.com/s/s/s/8443"/>
    <hyperlink ref="B423" r:id="rId212" display="https://onlineonly.christies.com/s/s/s/8443"/>
    <hyperlink ref="B425" r:id="rId213" display="https://onlineonly.christies.com/s/s/s/8443"/>
    <hyperlink ref="B427" r:id="rId214" display="https://onlineonly.christies.com/s/s/s/8443"/>
    <hyperlink ref="B429" r:id="rId215" display="https://onlineonly.christies.com/s/s/s/8443"/>
    <hyperlink ref="B431" r:id="rId216" display="https://onlineonly.christies.com/s/s/s/8443"/>
    <hyperlink ref="B433" r:id="rId217" display="https://onlineonly.christies.com/s/s/s/8443"/>
    <hyperlink ref="B435" r:id="rId218" display="https://onlineonly.christies.com/s/s/s/8443"/>
    <hyperlink ref="B437" r:id="rId219" display="https://onlineonly.christies.com/s/s/s/8443"/>
    <hyperlink ref="B439" r:id="rId220" display="https://onlineonly.christies.com/s/s/s/8443"/>
    <hyperlink ref="B441" r:id="rId221" display="https://onlineonly.christies.com/s/s/s/8443"/>
    <hyperlink ref="B443" r:id="rId222" display="https://onlineonly.christies.com/s/s/s/8443"/>
    <hyperlink ref="B445" r:id="rId223" display="https://onlineonly.christies.com/s/s/s/8443"/>
    <hyperlink ref="B447" r:id="rId224" display="https://onlineonly.christies.com/s/s/s/8443"/>
    <hyperlink ref="B449" r:id="rId225" display="https://onlineonly.christies.com/s/s/s/8443"/>
    <hyperlink ref="B451" r:id="rId226" display="https://onlineonly.christies.com/s/s/s/8443"/>
    <hyperlink ref="B453" r:id="rId227" display="https://onlineonly.christies.com/s/s/s/8443"/>
    <hyperlink ref="B455" r:id="rId228" display="https://onlineonly.christies.com/s/s/s/8443"/>
    <hyperlink ref="B457" r:id="rId229" display="https://onlineonly.christies.com/s/s/s/8443"/>
    <hyperlink ref="B459" r:id="rId230" display="https://onlineonly.christies.com/s/s/s/8443"/>
    <hyperlink ref="B461" r:id="rId231" display="https://onlineonly.christies.com/s/s/s/8443"/>
    <hyperlink ref="B463" r:id="rId232" display="https://onlineonly.christies.com/s/s/s/8443"/>
    <hyperlink ref="B465" r:id="rId233" display="https://onlineonly.christies.com/s/s/s/8443"/>
    <hyperlink ref="B467" r:id="rId234" display="https://onlineonly.christies.com/s/s/s/8443"/>
    <hyperlink ref="B469" r:id="rId235" display="https://onlineonly.christies.com/s/s/s/8443"/>
    <hyperlink ref="B471" r:id="rId236" display="https://onlineonly.christies.com/s/s/s/8443"/>
    <hyperlink ref="B473" r:id="rId237" display="https://onlineonly.christies.com/s/s/s/8443"/>
    <hyperlink ref="B6" r:id="rId238" display="https://onlineonly.christies.com/s/s/s/8444"/>
    <hyperlink ref="B8" r:id="rId239" display="https://onlineonly.christies.com/s/s/s/8444"/>
    <hyperlink ref="B10" r:id="rId240" display="https://onlineonly.christies.com/s/s/s/8444"/>
    <hyperlink ref="B12" r:id="rId241" display="https://onlineonly.christies.com/s/s/s/8444"/>
    <hyperlink ref="B14" r:id="rId242" display="https://onlineonly.christies.com/s/s/s/8444"/>
    <hyperlink ref="B16" r:id="rId243" display="https://onlineonly.christies.com/s/s/s/8444"/>
    <hyperlink ref="B18" r:id="rId244" display="https://onlineonly.christies.com/s/s/s/8444"/>
    <hyperlink ref="B20" r:id="rId245" display="https://onlineonly.christies.com/s/s/s/8444"/>
    <hyperlink ref="B22" r:id="rId246" display="https://onlineonly.christies.com/s/s/s/8444"/>
    <hyperlink ref="B24" r:id="rId247" display="https://onlineonly.christies.com/s/s/s/8444"/>
    <hyperlink ref="B26" r:id="rId248" display="https://onlineonly.christies.com/s/s/s/8444"/>
    <hyperlink ref="B28" r:id="rId249" display="https://onlineonly.christies.com/s/s/s/8444"/>
    <hyperlink ref="B30" r:id="rId250" display="https://onlineonly.christies.com/s/s/s/8444"/>
    <hyperlink ref="B32" r:id="rId251" display="https://onlineonly.christies.com/s/s/s/8444"/>
    <hyperlink ref="B34" r:id="rId252" display="https://onlineonly.christies.com/s/s/s/8444"/>
    <hyperlink ref="B36" r:id="rId253" display="https://onlineonly.christies.com/s/s/s/8444"/>
    <hyperlink ref="B38" r:id="rId254" display="https://onlineonly.christies.com/s/s/s/8444"/>
    <hyperlink ref="B40" r:id="rId255" display="https://onlineonly.christies.com/s/s/s/8444"/>
    <hyperlink ref="B42" r:id="rId256" display="https://onlineonly.christies.com/s/s/s/8444"/>
    <hyperlink ref="B44" r:id="rId257" display="https://onlineonly.christies.com/s/s/s/8444"/>
    <hyperlink ref="B46" r:id="rId258" display="https://onlineonly.christies.com/s/s/s/8444"/>
    <hyperlink ref="B48" r:id="rId259" display="https://onlineonly.christies.com/s/s/s/8444"/>
    <hyperlink ref="B50" r:id="rId260" display="https://onlineonly.christies.com/s/s/s/8444"/>
    <hyperlink ref="B52" r:id="rId261" display="https://onlineonly.christies.com/s/s/s/8444"/>
    <hyperlink ref="B54" r:id="rId262" display="https://onlineonly.christies.com/s/s/s/8444"/>
    <hyperlink ref="B56" r:id="rId263" display="https://onlineonly.christies.com/s/s/s/8444"/>
    <hyperlink ref="B58" r:id="rId264" display="https://onlineonly.christies.com/s/s/s/8444"/>
    <hyperlink ref="B60" r:id="rId265" display="https://onlineonly.christies.com/s/s/s/8444"/>
    <hyperlink ref="B62" r:id="rId266" display="https://onlineonly.christies.com/s/s/s/8444"/>
    <hyperlink ref="B64" r:id="rId267" display="https://onlineonly.christies.com/s/s/s/8444"/>
    <hyperlink ref="B66" r:id="rId268" display="https://onlineonly.christies.com/s/s/s/8444"/>
    <hyperlink ref="B68" r:id="rId269" display="https://onlineonly.christies.com/s/s/s/8444"/>
    <hyperlink ref="B70" r:id="rId270" display="https://onlineonly.christies.com/s/s/s/8444"/>
    <hyperlink ref="B72" r:id="rId271" display="https://onlineonly.christies.com/s/s/s/8444"/>
    <hyperlink ref="B74" r:id="rId272" display="https://onlineonly.christies.com/s/s/s/8444"/>
    <hyperlink ref="B76" r:id="rId273" display="https://onlineonly.christies.com/s/s/s/8444"/>
    <hyperlink ref="B78" r:id="rId274" display="https://onlineonly.christies.com/s/s/s/8444"/>
    <hyperlink ref="B80" r:id="rId275" display="https://onlineonly.christies.com/s/s/s/8444"/>
    <hyperlink ref="B82" r:id="rId276" display="https://onlineonly.christies.com/s/s/s/8444"/>
    <hyperlink ref="B84" r:id="rId277" display="https://onlineonly.christies.com/s/s/s/8444"/>
    <hyperlink ref="B86" r:id="rId278" display="https://onlineonly.christies.com/s/s/s/8444"/>
    <hyperlink ref="B88" r:id="rId279" display="https://onlineonly.christies.com/s/s/s/8444"/>
    <hyperlink ref="B90" r:id="rId280" display="https://onlineonly.christies.com/s/s/s/8444"/>
    <hyperlink ref="B92" r:id="rId281" display="https://onlineonly.christies.com/s/s/s/8444"/>
    <hyperlink ref="B94" r:id="rId282" display="https://onlineonly.christies.com/s/s/s/8444"/>
    <hyperlink ref="B96" r:id="rId283" display="https://onlineonly.christies.com/s/s/s/8444"/>
    <hyperlink ref="B98" r:id="rId284" display="https://onlineonly.christies.com/s/s/s/8444"/>
    <hyperlink ref="B100" r:id="rId285" display="https://onlineonly.christies.com/s/s/s/8444"/>
    <hyperlink ref="B102" r:id="rId286" display="https://onlineonly.christies.com/s/s/s/8444"/>
    <hyperlink ref="B104" r:id="rId287" display="https://onlineonly.christies.com/s/s/s/8444"/>
    <hyperlink ref="B106" r:id="rId288" display="https://onlineonly.christies.com/s/s/s/8444"/>
    <hyperlink ref="B108" r:id="rId289" display="https://onlineonly.christies.com/s/s/s/8444"/>
    <hyperlink ref="B110" r:id="rId290" display="https://onlineonly.christies.com/s/s/s/8444"/>
    <hyperlink ref="B112" r:id="rId291" display="https://onlineonly.christies.com/s/s/s/8444"/>
    <hyperlink ref="B114" r:id="rId292" display="https://onlineonly.christies.com/s/s/s/8444"/>
    <hyperlink ref="B116" r:id="rId293" display="https://onlineonly.christies.com/s/s/s/8444"/>
    <hyperlink ref="B118" r:id="rId294" display="https://onlineonly.christies.com/s/s/s/8444"/>
    <hyperlink ref="B120" r:id="rId295" display="https://onlineonly.christies.com/s/s/s/8444"/>
    <hyperlink ref="B122" r:id="rId296" display="https://onlineonly.christies.com/s/s/s/8444"/>
    <hyperlink ref="B124" r:id="rId297" display="https://onlineonly.christies.com/s/s/s/8444"/>
    <hyperlink ref="B126" r:id="rId298" display="https://onlineonly.christies.com/s/s/s/8444"/>
    <hyperlink ref="B128" r:id="rId299" display="https://onlineonly.christies.com/s/s/s/8444"/>
    <hyperlink ref="B130" r:id="rId300" display="https://onlineonly.christies.com/s/s/s/8444"/>
    <hyperlink ref="B132" r:id="rId301" display="https://onlineonly.christies.com/s/s/s/8444"/>
    <hyperlink ref="B134" r:id="rId302" display="https://onlineonly.christies.com/s/s/s/8444"/>
    <hyperlink ref="B136" r:id="rId303" display="https://onlineonly.christies.com/s/s/s/8444"/>
    <hyperlink ref="B138" r:id="rId304" display="https://onlineonly.christies.com/s/s/s/8444"/>
    <hyperlink ref="B140" r:id="rId305" display="https://onlineonly.christies.com/s/s/s/8444"/>
    <hyperlink ref="B142" r:id="rId306" display="https://onlineonly.christies.com/s/s/s/8444"/>
    <hyperlink ref="B144" r:id="rId307" display="https://onlineonly.christies.com/s/s/s/8444"/>
    <hyperlink ref="B146" r:id="rId308" display="https://onlineonly.christies.com/s/s/s/8444"/>
    <hyperlink ref="B148" r:id="rId309" display="https://onlineonly.christies.com/s/s/s/8444"/>
    <hyperlink ref="B150" r:id="rId310" display="https://onlineonly.christies.com/s/s/s/8444"/>
    <hyperlink ref="B152" r:id="rId311" display="https://onlineonly.christies.com/s/s/s/8444"/>
    <hyperlink ref="B154" r:id="rId312" display="https://onlineonly.christies.com/s/s/s/8444"/>
    <hyperlink ref="B156" r:id="rId313" display="https://onlineonly.christies.com/s/s/s/8444"/>
    <hyperlink ref="B158" r:id="rId314" display="https://onlineonly.christies.com/s/s/s/8444"/>
    <hyperlink ref="B160" r:id="rId315" display="https://onlineonly.christies.com/s/s/s/8444"/>
    <hyperlink ref="B162" r:id="rId316" display="https://onlineonly.christies.com/s/s/s/8444"/>
    <hyperlink ref="B164" r:id="rId317" display="https://onlineonly.christies.com/s/s/s/8444"/>
    <hyperlink ref="B166" r:id="rId318" display="https://onlineonly.christies.com/s/s/s/8444"/>
    <hyperlink ref="B168" r:id="rId319" display="https://onlineonly.christies.com/s/s/s/8444"/>
    <hyperlink ref="B170" r:id="rId320" display="https://onlineonly.christies.com/s/s/s/8444"/>
    <hyperlink ref="B172" r:id="rId321" display="https://onlineonly.christies.com/s/s/s/8444"/>
    <hyperlink ref="B174" r:id="rId322" display="https://onlineonly.christies.com/s/s/s/8444"/>
    <hyperlink ref="B176" r:id="rId323" display="https://onlineonly.christies.com/s/s/s/8444"/>
    <hyperlink ref="B178" r:id="rId324" display="https://onlineonly.christies.com/s/s/s/8444"/>
    <hyperlink ref="B180" r:id="rId325" display="https://onlineonly.christies.com/s/s/s/8444"/>
    <hyperlink ref="B182" r:id="rId326" display="https://onlineonly.christies.com/s/s/s/8444"/>
    <hyperlink ref="B184" r:id="rId327" display="https://onlineonly.christies.com/s/s/s/8444"/>
    <hyperlink ref="B186" r:id="rId328" display="https://onlineonly.christies.com/s/s/s/8444"/>
    <hyperlink ref="B188" r:id="rId329" display="https://onlineonly.christies.com/s/s/s/8444"/>
    <hyperlink ref="B190" r:id="rId330" display="https://onlineonly.christies.com/s/s/s/8444"/>
    <hyperlink ref="B192" r:id="rId331" display="https://onlineonly.christies.com/s/s/s/8444"/>
    <hyperlink ref="B194" r:id="rId332" display="https://onlineonly.christies.com/s/s/s/8444"/>
    <hyperlink ref="B196" r:id="rId333" display="https://onlineonly.christies.com/s/s/s/8444"/>
    <hyperlink ref="B198" r:id="rId334" display="https://onlineonly.christies.com/s/s/s/8444"/>
    <hyperlink ref="B200" r:id="rId335" display="https://onlineonly.christies.com/s/s/s/8444"/>
    <hyperlink ref="B202" r:id="rId336" display="https://onlineonly.christies.com/s/s/s/8444"/>
    <hyperlink ref="B204" r:id="rId337" display="https://onlineonly.christies.com/s/s/s/8444"/>
    <hyperlink ref="B206" r:id="rId338" display="https://onlineonly.christies.com/s/s/s/8444"/>
    <hyperlink ref="B208" r:id="rId339" display="https://onlineonly.christies.com/s/s/s/8444"/>
    <hyperlink ref="B210" r:id="rId340" display="https://onlineonly.christies.com/s/s/s/8444"/>
    <hyperlink ref="B212" r:id="rId341" display="https://onlineonly.christies.com/s/s/s/8444"/>
    <hyperlink ref="B214" r:id="rId342" display="https://onlineonly.christies.com/s/s/s/8444"/>
    <hyperlink ref="B216" r:id="rId343" display="https://onlineonly.christies.com/s/s/s/8444"/>
    <hyperlink ref="B218" r:id="rId344" display="https://onlineonly.christies.com/s/s/s/8444"/>
    <hyperlink ref="B220" r:id="rId345" display="https://onlineonly.christies.com/s/s/s/8444"/>
    <hyperlink ref="B222" r:id="rId346" display="https://onlineonly.christies.com/s/s/s/8444"/>
    <hyperlink ref="B224" r:id="rId347" display="https://onlineonly.christies.com/s/s/s/8444"/>
    <hyperlink ref="B226" r:id="rId348" display="https://onlineonly.christies.com/s/s/s/8444"/>
    <hyperlink ref="B228" r:id="rId349" display="https://onlineonly.christies.com/s/s/s/8444"/>
    <hyperlink ref="B230" r:id="rId350" display="https://onlineonly.christies.com/s/s/s/8444"/>
    <hyperlink ref="B232" r:id="rId351" display="https://onlineonly.christies.com/s/s/s/8444"/>
    <hyperlink ref="B234" r:id="rId352" display="https://onlineonly.christies.com/s/s/s/8444"/>
    <hyperlink ref="B236" r:id="rId353" display="https://onlineonly.christies.com/s/s/s/8444"/>
    <hyperlink ref="B238" r:id="rId354" display="https://onlineonly.christies.com/s/s/s/8444"/>
    <hyperlink ref="B240" r:id="rId355" display="https://onlineonly.christies.com/s/s/s/8444"/>
    <hyperlink ref="B242" r:id="rId356" display="https://onlineonly.christies.com/s/s/s/8444"/>
    <hyperlink ref="B244" r:id="rId357" display="https://onlineonly.christies.com/s/s/s/8444"/>
    <hyperlink ref="B246" r:id="rId358" display="https://onlineonly.christies.com/s/s/s/8444"/>
    <hyperlink ref="B248" r:id="rId359" display="https://onlineonly.christies.com/s/s/s/8444"/>
    <hyperlink ref="B250" r:id="rId360" display="https://onlineonly.christies.com/s/s/s/8444"/>
    <hyperlink ref="B252" r:id="rId361" display="https://onlineonly.christies.com/s/s/s/8444"/>
    <hyperlink ref="B254" r:id="rId362" display="https://onlineonly.christies.com/s/s/s/8444"/>
    <hyperlink ref="B256" r:id="rId363" display="https://onlineonly.christies.com/s/s/s/8444"/>
    <hyperlink ref="B258" r:id="rId364" display="https://onlineonly.christies.com/s/s/s/8444"/>
    <hyperlink ref="B260" r:id="rId365" display="https://onlineonly.christies.com/s/s/s/8444"/>
    <hyperlink ref="B262" r:id="rId366" display="https://onlineonly.christies.com/s/s/s/8444"/>
    <hyperlink ref="B264" r:id="rId367" display="https://onlineonly.christies.com/s/s/s/8444"/>
    <hyperlink ref="B266" r:id="rId368" display="https://onlineonly.christies.com/s/s/s/8444"/>
    <hyperlink ref="B268" r:id="rId369" display="https://onlineonly.christies.com/s/s/s/8444"/>
    <hyperlink ref="B270" r:id="rId370" display="https://onlineonly.christies.com/s/s/s/8444"/>
    <hyperlink ref="B272" r:id="rId371" display="https://onlineonly.christies.com/s/s/s/8444"/>
    <hyperlink ref="B274" r:id="rId372" display="https://onlineonly.christies.com/s/s/s/8444"/>
    <hyperlink ref="B276" r:id="rId373" display="https://onlineonly.christies.com/s/s/s/8444"/>
    <hyperlink ref="B278" r:id="rId374" display="https://onlineonly.christies.com/s/s/s/8444"/>
    <hyperlink ref="B280" r:id="rId375" display="https://onlineonly.christies.com/s/s/s/8444"/>
    <hyperlink ref="B282" r:id="rId376" display="https://onlineonly.christies.com/s/s/s/8444"/>
    <hyperlink ref="B284" r:id="rId377" display="https://onlineonly.christies.com/s/s/s/8444"/>
    <hyperlink ref="B286" r:id="rId378" display="https://onlineonly.christies.com/s/s/s/8444"/>
    <hyperlink ref="B288" r:id="rId379" display="https://onlineonly.christies.com/s/s/s/8444"/>
    <hyperlink ref="B290" r:id="rId380" display="https://onlineonly.christies.com/s/s/s/8444"/>
    <hyperlink ref="B292" r:id="rId381" display="https://onlineonly.christies.com/s/s/s/8444"/>
    <hyperlink ref="B294" r:id="rId382" display="https://onlineonly.christies.com/s/s/s/8444"/>
    <hyperlink ref="B296" r:id="rId383" display="https://onlineonly.christies.com/s/s/s/8444"/>
    <hyperlink ref="B298" r:id="rId384" display="https://onlineonly.christies.com/s/s/s/8444"/>
    <hyperlink ref="B300" r:id="rId385" display="https://onlineonly.christies.com/s/s/s/8444"/>
    <hyperlink ref="B302" r:id="rId386" display="https://onlineonly.christies.com/s/s/s/8444"/>
    <hyperlink ref="B304" r:id="rId387" display="https://onlineonly.christies.com/s/s/s/8444"/>
    <hyperlink ref="B306" r:id="rId388" display="https://onlineonly.christies.com/s/s/s/8444"/>
    <hyperlink ref="B308" r:id="rId389" display="https://onlineonly.christies.com/s/s/s/8444"/>
    <hyperlink ref="B310" r:id="rId390" display="https://onlineonly.christies.com/s/s/s/8444"/>
    <hyperlink ref="B312" r:id="rId391" display="https://onlineonly.christies.com/s/s/s/8444"/>
    <hyperlink ref="B314" r:id="rId392" display="https://onlineonly.christies.com/s/s/s/8444"/>
    <hyperlink ref="B316" r:id="rId393" display="https://onlineonly.christies.com/s/s/s/8444"/>
    <hyperlink ref="B318" r:id="rId394" display="https://onlineonly.christies.com/s/s/s/8444"/>
    <hyperlink ref="B320" r:id="rId395" display="https://onlineonly.christies.com/s/s/s/8444"/>
    <hyperlink ref="B322" r:id="rId396" display="https://onlineonly.christies.com/s/s/s/8444"/>
    <hyperlink ref="B324" r:id="rId397" display="https://onlineonly.christies.com/s/s/s/8444"/>
    <hyperlink ref="B326" r:id="rId398" display="https://onlineonly.christies.com/s/s/s/8444"/>
    <hyperlink ref="B328" r:id="rId399" display="https://onlineonly.christies.com/s/s/s/8444"/>
    <hyperlink ref="B330" r:id="rId400" display="https://onlineonly.christies.com/s/s/s/8444"/>
    <hyperlink ref="B332" r:id="rId401" display="https://onlineonly.christies.com/s/s/s/8444"/>
    <hyperlink ref="B334" r:id="rId402" display="https://onlineonly.christies.com/s/s/s/8444"/>
    <hyperlink ref="B336" r:id="rId403" display="https://onlineonly.christies.com/s/s/s/8444"/>
    <hyperlink ref="B338" r:id="rId404" display="https://onlineonly.christies.com/s/s/s/8444"/>
    <hyperlink ref="B340" r:id="rId405" display="https://onlineonly.christies.com/s/s/s/8444"/>
    <hyperlink ref="B342" r:id="rId406" display="https://onlineonly.christies.com/s/s/s/8444"/>
    <hyperlink ref="B344" r:id="rId407" display="https://onlineonly.christies.com/s/s/s/8444"/>
    <hyperlink ref="B346" r:id="rId408" display="https://onlineonly.christies.com/s/s/s/8444"/>
    <hyperlink ref="B348" r:id="rId409" display="https://onlineonly.christies.com/s/s/s/8444"/>
    <hyperlink ref="B350" r:id="rId410" display="https://onlineonly.christies.com/s/s/s/8444"/>
    <hyperlink ref="B352" r:id="rId411" display="https://onlineonly.christies.com/s/s/s/8444"/>
    <hyperlink ref="B354" r:id="rId412" display="https://onlineonly.christies.com/s/s/s/8444"/>
    <hyperlink ref="B356" r:id="rId413" display="https://onlineonly.christies.com/s/s/s/8444"/>
    <hyperlink ref="B358" r:id="rId414" display="https://onlineonly.christies.com/s/s/s/8444"/>
    <hyperlink ref="B360" r:id="rId415" display="https://onlineonly.christies.com/s/s/s/8444"/>
    <hyperlink ref="B362" r:id="rId416" display="https://onlineonly.christies.com/s/s/s/8444"/>
    <hyperlink ref="B364" r:id="rId417" display="https://onlineonly.christies.com/s/s/s/8444"/>
    <hyperlink ref="B366" r:id="rId418" display="https://onlineonly.christies.com/s/s/s/8444"/>
    <hyperlink ref="B368" r:id="rId419" display="https://onlineonly.christies.com/s/s/s/8444"/>
    <hyperlink ref="B370" r:id="rId420" display="https://onlineonly.christies.com/s/s/s/8444"/>
    <hyperlink ref="B372" r:id="rId421" display="https://onlineonly.christies.com/s/s/s/8444"/>
    <hyperlink ref="B374" r:id="rId422" display="https://onlineonly.christies.com/s/s/s/8444"/>
    <hyperlink ref="B376" r:id="rId423" display="https://onlineonly.christies.com/s/s/s/8444"/>
    <hyperlink ref="B378" r:id="rId424" display="https://onlineonly.christies.com/s/s/s/8444"/>
    <hyperlink ref="B380" r:id="rId425" display="https://onlineonly.christies.com/s/s/s/8444"/>
    <hyperlink ref="B382" r:id="rId426" display="https://onlineonly.christies.com/s/s/s/8444"/>
    <hyperlink ref="B384" r:id="rId427" display="https://onlineonly.christies.com/s/s/s/8444"/>
    <hyperlink ref="B386" r:id="rId428" display="https://onlineonly.christies.com/s/s/s/8444"/>
    <hyperlink ref="B388" r:id="rId429" display="https://onlineonly.christies.com/s/s/s/8444"/>
    <hyperlink ref="B390" r:id="rId430" display="https://onlineonly.christies.com/s/s/s/8444"/>
    <hyperlink ref="B392" r:id="rId431" display="https://onlineonly.christies.com/s/s/s/8444"/>
    <hyperlink ref="B394" r:id="rId432" display="https://onlineonly.christies.com/s/s/s/8444"/>
    <hyperlink ref="B396" r:id="rId433" display="https://onlineonly.christies.com/s/s/s/8444"/>
    <hyperlink ref="B398" r:id="rId434" display="https://onlineonly.christies.com/s/s/s/8444"/>
    <hyperlink ref="B400" r:id="rId435" display="https://onlineonly.christies.com/s/s/s/8444"/>
    <hyperlink ref="B402" r:id="rId436" display="https://onlineonly.christies.com/s/s/s/8444"/>
    <hyperlink ref="B404" r:id="rId437" display="https://onlineonly.christies.com/s/s/s/8444"/>
    <hyperlink ref="B406" r:id="rId438" display="https://onlineonly.christies.com/s/s/s/8444"/>
    <hyperlink ref="B408" r:id="rId439" display="https://onlineonly.christies.com/s/s/s/8444"/>
    <hyperlink ref="B410" r:id="rId440" display="https://onlineonly.christies.com/s/s/s/8444"/>
    <hyperlink ref="B412" r:id="rId441" display="https://onlineonly.christies.com/s/s/s/8444"/>
    <hyperlink ref="B414" r:id="rId442" display="https://onlineonly.christies.com/s/s/s/8444"/>
    <hyperlink ref="B416" r:id="rId443" display="https://onlineonly.christies.com/s/s/s/8444"/>
    <hyperlink ref="B418" r:id="rId444" display="https://onlineonly.christies.com/s/s/s/8444"/>
    <hyperlink ref="B420" r:id="rId445" display="https://onlineonly.christies.com/s/s/s/8444"/>
    <hyperlink ref="B422" r:id="rId446" display="https://onlineonly.christies.com/s/s/s/8444"/>
    <hyperlink ref="B424" r:id="rId447" display="https://onlineonly.christies.com/s/s/s/8444"/>
    <hyperlink ref="B426" r:id="rId448" display="https://onlineonly.christies.com/s/s/s/8444"/>
    <hyperlink ref="B428" r:id="rId449" display="https://onlineonly.christies.com/s/s/s/8444"/>
    <hyperlink ref="B430" r:id="rId450" display="https://onlineonly.christies.com/s/s/s/8444"/>
    <hyperlink ref="B432" r:id="rId451" display="https://onlineonly.christies.com/s/s/s/8444"/>
    <hyperlink ref="B434" r:id="rId452" display="https://onlineonly.christies.com/s/s/s/8444"/>
    <hyperlink ref="B436" r:id="rId453" display="https://onlineonly.christies.com/s/s/s/8444"/>
    <hyperlink ref="B438" r:id="rId454" display="https://onlineonly.christies.com/s/s/s/8444"/>
    <hyperlink ref="B440" r:id="rId455" display="https://onlineonly.christies.com/s/s/s/8444"/>
    <hyperlink ref="B442" r:id="rId456" display="https://onlineonly.christies.com/s/s/s/8444"/>
    <hyperlink ref="B444" r:id="rId457" display="https://onlineonly.christies.com/s/s/s/8444"/>
    <hyperlink ref="B446" r:id="rId458" display="https://onlineonly.christies.com/s/s/s/8444"/>
    <hyperlink ref="B448" r:id="rId459" display="https://onlineonly.christies.com/s/s/s/8444"/>
    <hyperlink ref="B450" r:id="rId460" display="https://onlineonly.christies.com/s/s/s/8444"/>
    <hyperlink ref="B452" r:id="rId461" display="https://onlineonly.christies.com/s/s/s/8444"/>
    <hyperlink ref="B454" r:id="rId462" display="https://onlineonly.christies.com/s/s/s/8444"/>
    <hyperlink ref="B456" r:id="rId463" display="https://onlineonly.christies.com/s/s/s/8444"/>
    <hyperlink ref="B458" r:id="rId464" display="https://onlineonly.christies.com/s/s/s/8444"/>
    <hyperlink ref="B460" r:id="rId465" display="https://onlineonly.christies.com/s/s/s/8444"/>
    <hyperlink ref="B462" r:id="rId466" display="https://onlineonly.christies.com/s/s/s/8444"/>
    <hyperlink ref="B464" r:id="rId467" display="https://onlineonly.christies.com/s/s/s/8444"/>
    <hyperlink ref="B466" r:id="rId468" display="https://onlineonly.christies.com/s/s/s/8444"/>
    <hyperlink ref="B468" r:id="rId469" display="https://onlineonly.christies.com/s/s/s/8444"/>
    <hyperlink ref="B470" r:id="rId470" display="https://onlineonly.christies.com/s/s/s/8444"/>
    <hyperlink ref="B472" r:id="rId471" display="https://onlineonly.christies.com/s/s/s/8444"/>
    <hyperlink ref="B474" r:id="rId472" display="https://onlineonly.christies.com/s/s/s/844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Online Auction 21 Aug - 4 Sept</vt:lpstr>
      <vt:lpstr>Sheet3</vt:lpstr>
      <vt:lpstr>'Online Auction 21 Aug - 4 Sept'!Print_Titles</vt:lpstr>
    </vt:vector>
  </TitlesOfParts>
  <Company>Christie's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Christie's</dc:creator>
  <cp:lastModifiedBy>* kjacobs</cp:lastModifiedBy>
  <cp:lastPrinted>2011-08-24T18:00:49Z</cp:lastPrinted>
  <dcterms:created xsi:type="dcterms:W3CDTF">2010-10-15T14:44:36Z</dcterms:created>
  <dcterms:modified xsi:type="dcterms:W3CDTF">2014-08-21T13:49:09Z</dcterms:modified>
</cp:coreProperties>
</file>