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-15" yWindow="3975" windowWidth="25230" windowHeight="3990"/>
  </bookViews>
  <sheets>
    <sheet name="Online Auction 9 Sept - 23 Sept" sheetId="1" r:id="rId1"/>
    <sheet name="Sheet3" sheetId="3" state="hidden" r:id="rId2"/>
  </sheets>
  <definedNames>
    <definedName name="_xlnm._FilterDatabase" localSheetId="0" hidden="1">'Online Auction 9 Sept - 23 Sept'!$A$2:$K$423</definedName>
    <definedName name="_xlnm.Print_Titles" localSheetId="0">'Online Auction 9 Sept - 23 Sept'!$2:$4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I1" i="1" l="1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3" i="3"/>
  <c r="D2" i="3" l="1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B424" i="1" l="1"/>
  <c r="J424" i="1"/>
  <c r="I424" i="1"/>
</calcChain>
</file>

<file path=xl/sharedStrings.xml><?xml version="1.0" encoding="utf-8"?>
<sst xmlns="http://schemas.openxmlformats.org/spreadsheetml/2006/main" count="2651" uniqueCount="1246">
  <si>
    <t>Lot</t>
  </si>
  <si>
    <t>Vintage</t>
  </si>
  <si>
    <t>Low Estimate</t>
  </si>
  <si>
    <t>High Estimate</t>
  </si>
  <si>
    <t>Pauillac</t>
  </si>
  <si>
    <t>Sale #</t>
  </si>
  <si>
    <t>Pomerol</t>
  </si>
  <si>
    <t>Size</t>
  </si>
  <si>
    <t>Qty</t>
  </si>
  <si>
    <t>Pomerol, cru exceptionnel</t>
  </si>
  <si>
    <t>Grand Cru, Côte de Nuits</t>
  </si>
  <si>
    <t>Saint-Julien, 2ème cru classé</t>
  </si>
  <si>
    <t>Grand Cru, Côte de Beaune</t>
  </si>
  <si>
    <t>Pauillac, 1er cru classé</t>
  </si>
  <si>
    <t>Saint-Julien, 4ème cru classé</t>
  </si>
  <si>
    <t>Pauillac, 5ème cru classé</t>
  </si>
  <si>
    <t>France</t>
  </si>
  <si>
    <t>Bottle</t>
  </si>
  <si>
    <t>Italy</t>
  </si>
  <si>
    <t>Title</t>
  </si>
  <si>
    <t>Region / Cru</t>
  </si>
  <si>
    <t>Country</t>
  </si>
  <si>
    <t>View Lot Details</t>
  </si>
  <si>
    <t>Mixed</t>
  </si>
  <si>
    <t>Magnum</t>
  </si>
  <si>
    <t>Imperiale</t>
  </si>
  <si>
    <t>Vertical</t>
  </si>
  <si>
    <t>Sauternes, 1er grand cru classé</t>
  </si>
  <si>
    <t>Epernay</t>
  </si>
  <si>
    <t>Pessac (Graves), cru classé</t>
  </si>
  <si>
    <t>Mixed Wine</t>
  </si>
  <si>
    <t>Cantenac (Margaux), 3ème cru classé</t>
  </si>
  <si>
    <t>Pauillac, 2ème cru classé</t>
  </si>
  <si>
    <t>Mixed Champagne</t>
  </si>
  <si>
    <t>Margaux, 1er cru classé</t>
  </si>
  <si>
    <t>Saint-Emilion, 1er grand cru classé</t>
  </si>
  <si>
    <t>Margaux, 2ème cru classé</t>
  </si>
  <si>
    <t>Saint-Emilion, 1er grand cru classé (A)</t>
  </si>
  <si>
    <t>Pessac (Graves), 1er cru classé</t>
  </si>
  <si>
    <t>Mixed White Bordeaux</t>
  </si>
  <si>
    <t>1er Cru, Côte de Beaune</t>
  </si>
  <si>
    <t>Côte de Beaune</t>
  </si>
  <si>
    <t>Mixed Sauternes</t>
  </si>
  <si>
    <t>Mixed Burgundy</t>
  </si>
  <si>
    <t>Portugal</t>
  </si>
  <si>
    <t>Australia</t>
  </si>
  <si>
    <t>Non-Vintage</t>
  </si>
  <si>
    <t>View Lot #1</t>
  </si>
  <si>
    <t>View Lot #2</t>
  </si>
  <si>
    <t>View Lot #3</t>
  </si>
  <si>
    <t>View Lot #4</t>
  </si>
  <si>
    <t>View Lot #5</t>
  </si>
  <si>
    <t>View Lot #6</t>
  </si>
  <si>
    <t>View Lot #7</t>
  </si>
  <si>
    <t>View Lot #8</t>
  </si>
  <si>
    <t>View Lot #9</t>
  </si>
  <si>
    <t>View Lot #10</t>
  </si>
  <si>
    <t>View Lot #11</t>
  </si>
  <si>
    <t>View Lot #12</t>
  </si>
  <si>
    <t>View Lot #13</t>
  </si>
  <si>
    <t>View Lot #14</t>
  </si>
  <si>
    <t>View Lot #15</t>
  </si>
  <si>
    <t>View Lot #16</t>
  </si>
  <si>
    <t>View Lot #17</t>
  </si>
  <si>
    <t>View Lot #18</t>
  </si>
  <si>
    <t>View Lot #19</t>
  </si>
  <si>
    <t>View Lot #20</t>
  </si>
  <si>
    <t>View Lot #21</t>
  </si>
  <si>
    <t>View Lot #22</t>
  </si>
  <si>
    <t>View Lot #23</t>
  </si>
  <si>
    <t>View Lot #24</t>
  </si>
  <si>
    <t>View Lot #25</t>
  </si>
  <si>
    <t>View Lot #26</t>
  </si>
  <si>
    <t>View Lot #27</t>
  </si>
  <si>
    <t>View Lot #28</t>
  </si>
  <si>
    <t>View Lot #29</t>
  </si>
  <si>
    <t>View Lot #30</t>
  </si>
  <si>
    <t>View Lot #31</t>
  </si>
  <si>
    <t>View Lot #32</t>
  </si>
  <si>
    <t>View Lot #33</t>
  </si>
  <si>
    <t>View Lot #34</t>
  </si>
  <si>
    <t>View Lot #35</t>
  </si>
  <si>
    <t>View Lot #36</t>
  </si>
  <si>
    <t>View Lot #37</t>
  </si>
  <si>
    <t>View Lot #38</t>
  </si>
  <si>
    <t>View Lot #39</t>
  </si>
  <si>
    <t>View Lot #40</t>
  </si>
  <si>
    <t>View Lot #41</t>
  </si>
  <si>
    <t>View Lot #42</t>
  </si>
  <si>
    <t>View Lot #43</t>
  </si>
  <si>
    <t>View Lot #44</t>
  </si>
  <si>
    <t>View Lot #45</t>
  </si>
  <si>
    <t>View Lot #46</t>
  </si>
  <si>
    <t>View Lot #47</t>
  </si>
  <si>
    <t>View Lot #48</t>
  </si>
  <si>
    <t>View Lot #49</t>
  </si>
  <si>
    <t>View Lot #50</t>
  </si>
  <si>
    <t>View Lot #51</t>
  </si>
  <si>
    <t>View Lot #52</t>
  </si>
  <si>
    <t>View Lot #53</t>
  </si>
  <si>
    <t>View Lot #54</t>
  </si>
  <si>
    <t>View Lot #55</t>
  </si>
  <si>
    <t>View Lot #56</t>
  </si>
  <si>
    <t>View Lot #57</t>
  </si>
  <si>
    <t>View Lot #58</t>
  </si>
  <si>
    <t>View Lot #59</t>
  </si>
  <si>
    <t>View Lot #60</t>
  </si>
  <si>
    <t>View Lot #61</t>
  </si>
  <si>
    <t>View Lot #62</t>
  </si>
  <si>
    <t>View Lot #63</t>
  </si>
  <si>
    <t>View Lot #64</t>
  </si>
  <si>
    <t>View Lot #65</t>
  </si>
  <si>
    <t>View Lot #66</t>
  </si>
  <si>
    <t>View Lot #67</t>
  </si>
  <si>
    <t>View Lot #68</t>
  </si>
  <si>
    <t>View Lot #69</t>
  </si>
  <si>
    <t>View Lot #70</t>
  </si>
  <si>
    <t>View Lot #71</t>
  </si>
  <si>
    <t>View Lot #72</t>
  </si>
  <si>
    <t>View Lot #73</t>
  </si>
  <si>
    <t>View Lot #74</t>
  </si>
  <si>
    <t>View Lot #75</t>
  </si>
  <si>
    <t>View Lot #76</t>
  </si>
  <si>
    <t>View Lot #77</t>
  </si>
  <si>
    <t>View Lot #78</t>
  </si>
  <si>
    <t>View Lot #79</t>
  </si>
  <si>
    <t>View Lot #80</t>
  </si>
  <si>
    <t>View Lot #81</t>
  </si>
  <si>
    <t>View Lot #82</t>
  </si>
  <si>
    <t>View Lot #83</t>
  </si>
  <si>
    <t>View Lot #84</t>
  </si>
  <si>
    <t>View Lot #85</t>
  </si>
  <si>
    <t>View Lot #86</t>
  </si>
  <si>
    <t>View Lot #87</t>
  </si>
  <si>
    <t>View Lot #88</t>
  </si>
  <si>
    <t>View Lot #89</t>
  </si>
  <si>
    <t>View Lot #90</t>
  </si>
  <si>
    <t>View Lot #91</t>
  </si>
  <si>
    <t>View Lot #92</t>
  </si>
  <si>
    <t>View Lot #93</t>
  </si>
  <si>
    <t>View Lot #94</t>
  </si>
  <si>
    <t>View Lot #95</t>
  </si>
  <si>
    <t>View Lot #96</t>
  </si>
  <si>
    <t>View Lot #97</t>
  </si>
  <si>
    <t>View Lot #98</t>
  </si>
  <si>
    <t>View Lot #99</t>
  </si>
  <si>
    <t>View Lot #100</t>
  </si>
  <si>
    <t>View Lot #101</t>
  </si>
  <si>
    <t>View Lot #102</t>
  </si>
  <si>
    <t>View Lot #103</t>
  </si>
  <si>
    <t>View Lot #104</t>
  </si>
  <si>
    <t>View Lot #105</t>
  </si>
  <si>
    <t>View Lot #106</t>
  </si>
  <si>
    <t>View Lot #107</t>
  </si>
  <si>
    <t>View Lot #108</t>
  </si>
  <si>
    <t>View Lot #109</t>
  </si>
  <si>
    <t>View Lot #110</t>
  </si>
  <si>
    <t>View Lot #111</t>
  </si>
  <si>
    <t>View Lot #112</t>
  </si>
  <si>
    <t>View Lot #113</t>
  </si>
  <si>
    <t>View Lot #114</t>
  </si>
  <si>
    <t>View Lot #115</t>
  </si>
  <si>
    <t>View Lot #116</t>
  </si>
  <si>
    <t>View Lot #117</t>
  </si>
  <si>
    <t>View Lot #118</t>
  </si>
  <si>
    <t>View Lot #119</t>
  </si>
  <si>
    <t>View Lot #120</t>
  </si>
  <si>
    <t>View Lot #121</t>
  </si>
  <si>
    <t>View Lot #122</t>
  </si>
  <si>
    <t>View Lot #123</t>
  </si>
  <si>
    <t>View Lot #124</t>
  </si>
  <si>
    <t>View Lot #125</t>
  </si>
  <si>
    <t>View Lot #126</t>
  </si>
  <si>
    <t>View Lot #127</t>
  </si>
  <si>
    <t>View Lot #128</t>
  </si>
  <si>
    <t>View Lot #129</t>
  </si>
  <si>
    <t>View Lot #130</t>
  </si>
  <si>
    <t>View Lot #131</t>
  </si>
  <si>
    <t>View Lot #132</t>
  </si>
  <si>
    <t>View Lot #133</t>
  </si>
  <si>
    <t>View Lot #134</t>
  </si>
  <si>
    <t>View Lot #135</t>
  </si>
  <si>
    <t>View Lot #136</t>
  </si>
  <si>
    <t>View Lot #137</t>
  </si>
  <si>
    <t>View Lot #138</t>
  </si>
  <si>
    <t>View Lot #139</t>
  </si>
  <si>
    <t>View Lot #140</t>
  </si>
  <si>
    <t>View Lot #141</t>
  </si>
  <si>
    <t>View Lot #142</t>
  </si>
  <si>
    <t>View Lot #143</t>
  </si>
  <si>
    <t>View Lot #144</t>
  </si>
  <si>
    <t>View Lot #145</t>
  </si>
  <si>
    <t>View Lot #146</t>
  </si>
  <si>
    <t>View Lot #147</t>
  </si>
  <si>
    <t>View Lot #148</t>
  </si>
  <si>
    <t>View Lot #149</t>
  </si>
  <si>
    <t>View Lot #150</t>
  </si>
  <si>
    <t>View Lot #151</t>
  </si>
  <si>
    <t>View Lot #152</t>
  </si>
  <si>
    <t>View Lot #153</t>
  </si>
  <si>
    <t>View Lot #154</t>
  </si>
  <si>
    <t>View Lot #155</t>
  </si>
  <si>
    <t>View Lot #156</t>
  </si>
  <si>
    <t>View Lot #157</t>
  </si>
  <si>
    <t>View Lot #158</t>
  </si>
  <si>
    <t>View Lot #159</t>
  </si>
  <si>
    <t>View Lot #160</t>
  </si>
  <si>
    <t>View Lot #161</t>
  </si>
  <si>
    <t>View Lot #162</t>
  </si>
  <si>
    <t>View Lot #163</t>
  </si>
  <si>
    <t>View Lot #164</t>
  </si>
  <si>
    <t>View Lot #165</t>
  </si>
  <si>
    <t>View Lot #166</t>
  </si>
  <si>
    <t>View Lot #167</t>
  </si>
  <si>
    <t>View Lot #168</t>
  </si>
  <si>
    <t>View Lot #169</t>
  </si>
  <si>
    <t>View Lot #170</t>
  </si>
  <si>
    <t>View Lot #171</t>
  </si>
  <si>
    <t>View Lot #172</t>
  </si>
  <si>
    <t>View Lot #173</t>
  </si>
  <si>
    <t>View Lot #174</t>
  </si>
  <si>
    <t>View Lot #175</t>
  </si>
  <si>
    <t>View Lot #176</t>
  </si>
  <si>
    <t>View Lot #177</t>
  </si>
  <si>
    <t>View Lot #178</t>
  </si>
  <si>
    <t>View Lot #179</t>
  </si>
  <si>
    <t>View Lot #180</t>
  </si>
  <si>
    <t>View Lot #181</t>
  </si>
  <si>
    <t>View Lot #182</t>
  </si>
  <si>
    <t>View Lot #183</t>
  </si>
  <si>
    <t>View Lot #184</t>
  </si>
  <si>
    <t>View Lot #185</t>
  </si>
  <si>
    <t>View Lot #186</t>
  </si>
  <si>
    <t>View Lot #187</t>
  </si>
  <si>
    <t>View Lot #188</t>
  </si>
  <si>
    <t>View Lot #189</t>
  </si>
  <si>
    <t>View Lot #190</t>
  </si>
  <si>
    <t>View Lot #191</t>
  </si>
  <si>
    <t>View Lot #192</t>
  </si>
  <si>
    <t>View Lot #193</t>
  </si>
  <si>
    <t>View Lot #194</t>
  </si>
  <si>
    <t>View Lot #195</t>
  </si>
  <si>
    <t>View Lot #196</t>
  </si>
  <si>
    <t>View Lot #197</t>
  </si>
  <si>
    <t>View Lot #198</t>
  </si>
  <si>
    <t>View Lot #199</t>
  </si>
  <si>
    <t>View Lot #200</t>
  </si>
  <si>
    <t>View Lot #201</t>
  </si>
  <si>
    <t>View Lot #202</t>
  </si>
  <si>
    <t>View Lot #203</t>
  </si>
  <si>
    <t>View Lot #204</t>
  </si>
  <si>
    <t>View Lot #205</t>
  </si>
  <si>
    <t>View Lot #206</t>
  </si>
  <si>
    <t>View Lot #207</t>
  </si>
  <si>
    <t>View Lot #208</t>
  </si>
  <si>
    <t>View Lot #209</t>
  </si>
  <si>
    <t>View Lot #210</t>
  </si>
  <si>
    <t>View Lot #211</t>
  </si>
  <si>
    <t>View Lot #212</t>
  </si>
  <si>
    <t>View Lot #213</t>
  </si>
  <si>
    <t>View Lot #214</t>
  </si>
  <si>
    <t>View Lot #215</t>
  </si>
  <si>
    <t>View Lot #216</t>
  </si>
  <si>
    <t>View Lot #217</t>
  </si>
  <si>
    <t>View Lot #218</t>
  </si>
  <si>
    <t>View Lot #219</t>
  </si>
  <si>
    <t>View Lot #220</t>
  </si>
  <si>
    <t>View Lot #221</t>
  </si>
  <si>
    <t>View Lot #222</t>
  </si>
  <si>
    <t>View Lot #223</t>
  </si>
  <si>
    <t>View Lot #224</t>
  </si>
  <si>
    <t>View Lot #225</t>
  </si>
  <si>
    <t>View Lot #226</t>
  </si>
  <si>
    <t>View Lot #227</t>
  </si>
  <si>
    <t>View Lot #228</t>
  </si>
  <si>
    <t>View Lot #229</t>
  </si>
  <si>
    <t>View Lot #230</t>
  </si>
  <si>
    <t>View Lot #231</t>
  </si>
  <si>
    <t>View Lot #232</t>
  </si>
  <si>
    <t>View Lot #233</t>
  </si>
  <si>
    <t>View Lot #234</t>
  </si>
  <si>
    <t>View Lot #235</t>
  </si>
  <si>
    <t>View Lot #236</t>
  </si>
  <si>
    <t>View Lot #237</t>
  </si>
  <si>
    <t>View Lot #238</t>
  </si>
  <si>
    <t>View Lot #239</t>
  </si>
  <si>
    <t>View Lot #240</t>
  </si>
  <si>
    <t>View Lot #241</t>
  </si>
  <si>
    <t>View Lot #242</t>
  </si>
  <si>
    <t>View Lot #243</t>
  </si>
  <si>
    <t>View Lot #244</t>
  </si>
  <si>
    <t>View Lot #245</t>
  </si>
  <si>
    <t>View Lot #246</t>
  </si>
  <si>
    <t>View Lot #247</t>
  </si>
  <si>
    <t>View Lot #248</t>
  </si>
  <si>
    <t>View Lot #249</t>
  </si>
  <si>
    <t>View Lot #250</t>
  </si>
  <si>
    <t>View Lot #251</t>
  </si>
  <si>
    <t>View Lot #252</t>
  </si>
  <si>
    <t>View Lot #253</t>
  </si>
  <si>
    <t>View Lot #254</t>
  </si>
  <si>
    <t>View Lot #255</t>
  </si>
  <si>
    <t>View Lot #256</t>
  </si>
  <si>
    <t>View Lot #257</t>
  </si>
  <si>
    <t>View Lot #258</t>
  </si>
  <si>
    <t>View Lot #259</t>
  </si>
  <si>
    <t>View Lot #260</t>
  </si>
  <si>
    <t>View Lot #261</t>
  </si>
  <si>
    <t>View Lot #262</t>
  </si>
  <si>
    <t>View Lot #263</t>
  </si>
  <si>
    <t>View Lot #264</t>
  </si>
  <si>
    <t>View Lot #265</t>
  </si>
  <si>
    <t>View Lot #266</t>
  </si>
  <si>
    <t>View Lot #267</t>
  </si>
  <si>
    <t>View Lot #268</t>
  </si>
  <si>
    <t>View Lot #269</t>
  </si>
  <si>
    <t>View Lot #270</t>
  </si>
  <si>
    <t>View Lot #271</t>
  </si>
  <si>
    <t>View Lot #272</t>
  </si>
  <si>
    <t>View Lot #273</t>
  </si>
  <si>
    <t>View Lot #274</t>
  </si>
  <si>
    <t>View Lot #275</t>
  </si>
  <si>
    <t>View Lot #276</t>
  </si>
  <si>
    <t>View Lot #277</t>
  </si>
  <si>
    <t>View Lot #278</t>
  </si>
  <si>
    <t>View Lot #279</t>
  </si>
  <si>
    <t>View Lot #280</t>
  </si>
  <si>
    <t>View Lot #281</t>
  </si>
  <si>
    <t>View Lot #282</t>
  </si>
  <si>
    <t>View Lot #283</t>
  </si>
  <si>
    <t>View Lot #284</t>
  </si>
  <si>
    <t>View Lot #285</t>
  </si>
  <si>
    <t>View Lot #286</t>
  </si>
  <si>
    <t>View Lot #287</t>
  </si>
  <si>
    <t>View Lot #288</t>
  </si>
  <si>
    <t>View Lot #289</t>
  </si>
  <si>
    <t>View Lot #290</t>
  </si>
  <si>
    <t>View Lot #291</t>
  </si>
  <si>
    <t>View Lot #292</t>
  </si>
  <si>
    <t>View Lot #293</t>
  </si>
  <si>
    <t>View Lot #294</t>
  </si>
  <si>
    <t>View Lot #295</t>
  </si>
  <si>
    <t>View Lot #296</t>
  </si>
  <si>
    <t>View Lot #297</t>
  </si>
  <si>
    <t>View Lot #298</t>
  </si>
  <si>
    <t>View Lot #299</t>
  </si>
  <si>
    <t>View Lot #300</t>
  </si>
  <si>
    <t>View Lot #301</t>
  </si>
  <si>
    <t>View Lot #302</t>
  </si>
  <si>
    <t>View Lot #303</t>
  </si>
  <si>
    <t>View Lot #304</t>
  </si>
  <si>
    <t>View Lot #305</t>
  </si>
  <si>
    <t>View Lot #306</t>
  </si>
  <si>
    <t>View Lot #307</t>
  </si>
  <si>
    <t>View Lot #308</t>
  </si>
  <si>
    <t>View Lot #309</t>
  </si>
  <si>
    <t>View Lot #310</t>
  </si>
  <si>
    <t>View Lot #311</t>
  </si>
  <si>
    <t>View Lot #312</t>
  </si>
  <si>
    <t>View Lot #313</t>
  </si>
  <si>
    <t>View Lot #314</t>
  </si>
  <si>
    <t>View Lot #315</t>
  </si>
  <si>
    <t>View Lot #316</t>
  </si>
  <si>
    <t>View Lot #317</t>
  </si>
  <si>
    <t>View Lot #318</t>
  </si>
  <si>
    <t>View Lot #319</t>
  </si>
  <si>
    <t>View Lot #320</t>
  </si>
  <si>
    <t>View Lot #321</t>
  </si>
  <si>
    <t>View Lot #322</t>
  </si>
  <si>
    <t>View Lot #323</t>
  </si>
  <si>
    <t>View Lot #324</t>
  </si>
  <si>
    <t>View Lot #325</t>
  </si>
  <si>
    <t>View Lot #326</t>
  </si>
  <si>
    <t>View Lot #327</t>
  </si>
  <si>
    <t>View Lot #328</t>
  </si>
  <si>
    <t>View Lot #329</t>
  </si>
  <si>
    <t>View Lot #330</t>
  </si>
  <si>
    <t>View Lot #331</t>
  </si>
  <si>
    <t>View Lot #332</t>
  </si>
  <si>
    <t>View Lot #333</t>
  </si>
  <si>
    <t>View Lot #334</t>
  </si>
  <si>
    <t>View Lot #335</t>
  </si>
  <si>
    <t>View Lot #336</t>
  </si>
  <si>
    <t>View Lot #337</t>
  </si>
  <si>
    <t>View Lot #338</t>
  </si>
  <si>
    <t>View Lot #339</t>
  </si>
  <si>
    <t>View Lot #340</t>
  </si>
  <si>
    <t>View Lot #341</t>
  </si>
  <si>
    <t>View Lot #342</t>
  </si>
  <si>
    <t>View Lot #343</t>
  </si>
  <si>
    <t>View Lot #344</t>
  </si>
  <si>
    <t>View Lot #345</t>
  </si>
  <si>
    <t>View Lot #346</t>
  </si>
  <si>
    <t>View Lot #347</t>
  </si>
  <si>
    <t>View Lot #348</t>
  </si>
  <si>
    <t>View Lot #349</t>
  </si>
  <si>
    <t>View Lot #350</t>
  </si>
  <si>
    <t>View Lot #351</t>
  </si>
  <si>
    <t>View Lot #352</t>
  </si>
  <si>
    <t>View Lot #353</t>
  </si>
  <si>
    <t>View Lot #354</t>
  </si>
  <si>
    <t>View Lot #355</t>
  </si>
  <si>
    <t>View Lot #356</t>
  </si>
  <si>
    <t>View Lot #357</t>
  </si>
  <si>
    <t>View Lot #358</t>
  </si>
  <si>
    <t>View Lot #359</t>
  </si>
  <si>
    <t>View Lot #360</t>
  </si>
  <si>
    <t>View Lot #361</t>
  </si>
  <si>
    <t>View Lot #362</t>
  </si>
  <si>
    <t>View Lot #363</t>
  </si>
  <si>
    <t>View Lot #364</t>
  </si>
  <si>
    <t>View Lot #365</t>
  </si>
  <si>
    <t>View Lot #366</t>
  </si>
  <si>
    <t>View Lot #367</t>
  </si>
  <si>
    <t>View Lot #368</t>
  </si>
  <si>
    <t>View Lot #369</t>
  </si>
  <si>
    <t>View Lot #370</t>
  </si>
  <si>
    <t>View Lot #371</t>
  </si>
  <si>
    <t>View Lot #372</t>
  </si>
  <si>
    <t>View Lot #373</t>
  </si>
  <si>
    <t>View Lot #374</t>
  </si>
  <si>
    <t>View Lot #375</t>
  </si>
  <si>
    <t>View Lot #376</t>
  </si>
  <si>
    <t>View Lot #377</t>
  </si>
  <si>
    <t>View Lot #378</t>
  </si>
  <si>
    <t>View Lot #379</t>
  </si>
  <si>
    <t>View Lot #380</t>
  </si>
  <si>
    <t>View Lot #381</t>
  </si>
  <si>
    <t>View Lot #382</t>
  </si>
  <si>
    <t>View Lot #383</t>
  </si>
  <si>
    <t>View Lot #384</t>
  </si>
  <si>
    <t>View Lot #385</t>
  </si>
  <si>
    <t>View Lot #386</t>
  </si>
  <si>
    <t>View Lot #387</t>
  </si>
  <si>
    <t>View Lot #388</t>
  </si>
  <si>
    <t>View Lot #389</t>
  </si>
  <si>
    <t>View Lot #390</t>
  </si>
  <si>
    <t>View Lot #391</t>
  </si>
  <si>
    <t>View Lot #392</t>
  </si>
  <si>
    <t>View Lot #393</t>
  </si>
  <si>
    <t>View Lot #394</t>
  </si>
  <si>
    <t>View Lot #395</t>
  </si>
  <si>
    <t>View Lot #396</t>
  </si>
  <si>
    <t>View Lot #397</t>
  </si>
  <si>
    <t>View Lot #398</t>
  </si>
  <si>
    <t>View Lot #399</t>
  </si>
  <si>
    <t>View Lot #400</t>
  </si>
  <si>
    <t>View Lot #401</t>
  </si>
  <si>
    <t>View Lot #402</t>
  </si>
  <si>
    <t>View Lot #403</t>
  </si>
  <si>
    <t>View Lot #404</t>
  </si>
  <si>
    <t>View Lot #405</t>
  </si>
  <si>
    <t>View Lot #406</t>
  </si>
  <si>
    <t>View Lot #407</t>
  </si>
  <si>
    <t>View Lot #408</t>
  </si>
  <si>
    <t>View Lot #409</t>
  </si>
  <si>
    <t>View Lot #410</t>
  </si>
  <si>
    <t>View Lot #411</t>
  </si>
  <si>
    <t>View Lot #412</t>
  </si>
  <si>
    <t>View Lot #413</t>
  </si>
  <si>
    <t>View Lot #414</t>
  </si>
  <si>
    <t>View Lot #415</t>
  </si>
  <si>
    <t>View Lot #416</t>
  </si>
  <si>
    <t>View Lot #417</t>
  </si>
  <si>
    <t>View Lot #418</t>
  </si>
  <si>
    <t>View Lot #419</t>
  </si>
  <si>
    <t>View Lot #420</t>
  </si>
  <si>
    <t>View Lot #421</t>
  </si>
  <si>
    <t>Friendly Name</t>
  </si>
  <si>
    <t>CID Code</t>
  </si>
  <si>
    <t>URL with CID code</t>
  </si>
  <si>
    <t>Notice: This list is being provided as a courtesy only.  Please refer to the sale site for full lot descriptions and Christie’s Terms and Conditions governing the sale of property:</t>
  </si>
  <si>
    <t>url</t>
  </si>
  <si>
    <t>Go to Sale Site</t>
  </si>
  <si>
    <t>Jeroboam</t>
  </si>
  <si>
    <t>Balthazar</t>
  </si>
  <si>
    <t>Half-bottle</t>
  </si>
  <si>
    <t>Double-magnum</t>
  </si>
  <si>
    <t>Five-Liter bottle</t>
  </si>
  <si>
    <t xml:space="preserve">Salon, Le Mesnil Blanc de Blancs 1996  </t>
  </si>
  <si>
    <t>Le Mesnil-sur-Oger</t>
  </si>
  <si>
    <t xml:space="preserve">Pol Roger, Sir Winston Churchill, Brut 1990 </t>
  </si>
  <si>
    <t xml:space="preserve">Epernay                       </t>
  </si>
  <si>
    <t>Taittinger, Artist Series--Vertical</t>
  </si>
  <si>
    <t>Reims</t>
  </si>
  <si>
    <t>Jacques Selosse, Grand Cru, Blanc des Blancs, Brut</t>
  </si>
  <si>
    <t xml:space="preserve">Avize                         </t>
  </si>
  <si>
    <t xml:space="preserve">Dom Ruinart 1990  </t>
  </si>
  <si>
    <t>Dom Pérignon--Vertical</t>
  </si>
  <si>
    <t xml:space="preserve">Dom Pérignon Rosé 1993  </t>
  </si>
  <si>
    <t xml:space="preserve">Taittinger, Comtes de Champagne, Rosé 1993  </t>
  </si>
  <si>
    <t>Krug--Vertical</t>
  </si>
  <si>
    <t xml:space="preserve">Krug, Grande Cuvée   </t>
  </si>
  <si>
    <t>Mixed Krug</t>
  </si>
  <si>
    <t xml:space="preserve">Perrier-Jouët Fleur de Champagne 1988  </t>
  </si>
  <si>
    <t xml:space="preserve">Perrier-Jouët, Fleur de Champagne, Rosé 1999  </t>
  </si>
  <si>
    <t xml:space="preserve">Comte Audoin de Dampière 1998 </t>
  </si>
  <si>
    <t xml:space="preserve">Bouzy                         </t>
  </si>
  <si>
    <t xml:space="preserve">Veuve-Clicquot, Brut   </t>
  </si>
  <si>
    <t xml:space="preserve">Veuve-Clicquot, Brut  </t>
  </si>
  <si>
    <t xml:space="preserve">Veuve-Clicquot, Rosé Reserve 1995  </t>
  </si>
  <si>
    <t xml:space="preserve">Veuve-Clicquot, Rosé Reserve 1996  </t>
  </si>
  <si>
    <t xml:space="preserve">Veuve-Clicquot, La Grande Dame, Rosé 1998  </t>
  </si>
  <si>
    <t>Mixed Veuve-Clicquot, La Grande Dame</t>
  </si>
  <si>
    <t xml:space="preserve">Laurent Perrier, Rosé </t>
  </si>
  <si>
    <t xml:space="preserve">Tours-sur-Marne               </t>
  </si>
  <si>
    <t xml:space="preserve">Laurent-Perrier, Rosé </t>
  </si>
  <si>
    <t xml:space="preserve">Billecart-Salmon, Rosé </t>
  </si>
  <si>
    <t xml:space="preserve">Mareuil-sur-Ay                </t>
  </si>
  <si>
    <t xml:space="preserve">Deutz, Brut Classic </t>
  </si>
  <si>
    <t xml:space="preserve">Aÿ                          </t>
  </si>
  <si>
    <t xml:space="preserve">Billecart-Salmon, Cuvée Elizabeth Salmon 1997 </t>
  </si>
  <si>
    <t>Mixed Rosé Champagne</t>
  </si>
  <si>
    <t xml:space="preserve">Fevre, Chablis, Les Clos 2000  </t>
  </si>
  <si>
    <t xml:space="preserve">Grand Cru </t>
  </si>
  <si>
    <t xml:space="preserve">Raveneau, Chablis, Montée de Tonnerre 2000  </t>
  </si>
  <si>
    <t xml:space="preserve">1er Cru </t>
  </si>
  <si>
    <t xml:space="preserve">Raveneau, Chablis, Valmur 2000  </t>
  </si>
  <si>
    <t xml:space="preserve">Domaine Lelfaive, Puligny-Montrachet, Les Pucelles 1985  </t>
  </si>
  <si>
    <t xml:space="preserve">Domaine Leflaive, Puligny-Montrachet, Les Pucelles 2000  </t>
  </si>
  <si>
    <t xml:space="preserve">Domaine Leflaive, Chevalier-Montrachet 1999  </t>
  </si>
  <si>
    <t xml:space="preserve">Bouchard, Chevalier-Montrachet 2000  </t>
  </si>
  <si>
    <t xml:space="preserve">Michel Colin-Deleger, Chevalier-Montrachet 2002  </t>
  </si>
  <si>
    <t xml:space="preserve">Paul Pernot, Bâtard-Montrachet 1999  </t>
  </si>
  <si>
    <t xml:space="preserve">Latour, Bâtard-Montrachet 1995  </t>
  </si>
  <si>
    <t xml:space="preserve">H. Boillot, Montrachet 2001  </t>
  </si>
  <si>
    <t xml:space="preserve">H. Boillot, Corton-Charlemagne 2000  </t>
  </si>
  <si>
    <t xml:space="preserve">Bonneau du Martray, Corton-Charlemagne 2000  </t>
  </si>
  <si>
    <t xml:space="preserve">Marc Colin, Corton-Charlemagne 2000  </t>
  </si>
  <si>
    <t xml:space="preserve">Bernard Moreau, Chassagne-Montrachet, Morgeot 2001  </t>
  </si>
  <si>
    <t xml:space="preserve">Drouhin, Marquis de Laguiche, Chassagne-Montrachet 2001  </t>
  </si>
  <si>
    <t xml:space="preserve">M. Bouzereau, Meursault, Les Grand Charrons 2000 </t>
  </si>
  <si>
    <t xml:space="preserve">Côte de Beaune              </t>
  </si>
  <si>
    <t xml:space="preserve">M. Bouzereau, Meursault, Les Grand Charrons 2001 </t>
  </si>
  <si>
    <t xml:space="preserve">Ramonet, Chassagne-Montrachet Blanc, Morgeot 1989  </t>
  </si>
  <si>
    <t xml:space="preserve">Domaine de la Romanée-Conti, La Tâche 1973  </t>
  </si>
  <si>
    <t xml:space="preserve">Domaine Hudelot, Bonnes-Mares 1961  </t>
  </si>
  <si>
    <t xml:space="preserve">Jadot, Bonnes-Mares 1999  </t>
  </si>
  <si>
    <t xml:space="preserve">Remoissenet, Gustave Gros, Richebourg 1959  </t>
  </si>
  <si>
    <t xml:space="preserve">de Vogüé, Chambolle-Musigny 1983  </t>
  </si>
  <si>
    <t>Côte de Nuits</t>
  </si>
  <si>
    <t xml:space="preserve">Dujac, Chambolle-Musigny 1994  </t>
  </si>
  <si>
    <t xml:space="preserve">Faiveley, Chambolle-Musigny 1996  </t>
  </si>
  <si>
    <t xml:space="preserve">Raphet, Chambolle-Musigny, Les Boussière 2002 </t>
  </si>
  <si>
    <t xml:space="preserve">Faiveley, Nuits-Saint-Georges, Clos de la Marechale 1990  </t>
  </si>
  <si>
    <t>1er Cru, Côte de Nuits</t>
  </si>
  <si>
    <t xml:space="preserve">Chevillon, Nuits-Saint-Georges, Les Cailles 1983  </t>
  </si>
  <si>
    <t xml:space="preserve">Arnoux, Nuits-Saint-Georges, Les Poisets 1978  </t>
  </si>
  <si>
    <t xml:space="preserve">Bouchard, Beaune, Clos de la Mousse 1969  </t>
  </si>
  <si>
    <t xml:space="preserve">Bernard Morey, Chassagne-Montrachet, Les Baudines 1990  </t>
  </si>
  <si>
    <t xml:space="preserve">Jean Marc Morey, Chassagne-Montrachet, Les Caillerets 1992  </t>
  </si>
  <si>
    <t xml:space="preserve">Fontaine Gagnard, Chassagne-Montrachet, Les Caillerets 1990  </t>
  </si>
  <si>
    <t xml:space="preserve">Ramonet, Chassagne-Montrachet Rouge, Morgeot 1986  </t>
  </si>
  <si>
    <t xml:space="preserve">Faiveley, Mercurey, Clos des Myglands 1978 </t>
  </si>
  <si>
    <t xml:space="preserve">Côte Chalonnaise            </t>
  </si>
  <si>
    <t xml:space="preserve">Jadot, Volnay, Clos de la Barre 1995  </t>
  </si>
  <si>
    <t xml:space="preserve">Latour, Volnay, Mitans 1970  </t>
  </si>
  <si>
    <t xml:space="preserve">JM Morey, Santenay, La Comme Dessus 1996  </t>
  </si>
  <si>
    <t>Chanson, Pommard, St-Vincent--Vertical</t>
  </si>
  <si>
    <t>Mixed Red Burgundy</t>
  </si>
  <si>
    <t xml:space="preserve">Mixed Côte de Beaune Villages </t>
  </si>
  <si>
    <t xml:space="preserve">Mixed Chambolle-Musigny </t>
  </si>
  <si>
    <t>Mixed Gevrey-Chambertin</t>
  </si>
  <si>
    <t xml:space="preserve">Mixed Chassagne-Montrachet </t>
  </si>
  <si>
    <t>Château Montrose--Vertical</t>
  </si>
  <si>
    <t>Saint-Estèphe, 2ème cru classé</t>
  </si>
  <si>
    <t xml:space="preserve">Château Montrose 1990  </t>
  </si>
  <si>
    <t xml:space="preserve">Château Montrose 1999  </t>
  </si>
  <si>
    <t xml:space="preserve">Château Montrose 2000  </t>
  </si>
  <si>
    <t xml:space="preserve">Château Lafon-Rochet 2000  </t>
  </si>
  <si>
    <t>Saint Estèphe, 4ème cru classé</t>
  </si>
  <si>
    <t>Château Cos d'Estournel--Vertical</t>
  </si>
  <si>
    <t xml:space="preserve">Château Cos d'Estournel 1995  </t>
  </si>
  <si>
    <t xml:space="preserve">Château Cos d'Estournel 2000  </t>
  </si>
  <si>
    <t xml:space="preserve">Château Cos d'Estournel 2001  </t>
  </si>
  <si>
    <t xml:space="preserve">Château Cos d'Estournel 1986  </t>
  </si>
  <si>
    <t xml:space="preserve">Château Lafite-Rothschild 1958  </t>
  </si>
  <si>
    <t>Château Lafite-Rothschild--Vertical</t>
  </si>
  <si>
    <t xml:space="preserve">Château Lafite-Rothschild 1977  </t>
  </si>
  <si>
    <t xml:space="preserve">Château Lafite-Rothschild 1990  </t>
  </si>
  <si>
    <t xml:space="preserve">Château Lafite-Rothschild 2000  </t>
  </si>
  <si>
    <t xml:space="preserve">Carruades de Château Lafite-Rothschild 1967  </t>
  </si>
  <si>
    <t>Château Latour--Vertical</t>
  </si>
  <si>
    <t xml:space="preserve">Château Latour 1989  </t>
  </si>
  <si>
    <t xml:space="preserve">Château Latour 1990  </t>
  </si>
  <si>
    <t xml:space="preserve">Château Mouton-Rothschild 1988  </t>
  </si>
  <si>
    <t>Château Mouton-Rothschild--Vertical</t>
  </si>
  <si>
    <t xml:space="preserve">Château Pichon-Longueville, Baron 1989  </t>
  </si>
  <si>
    <t xml:space="preserve">Château Pichon-Longueville, Baron 2000  </t>
  </si>
  <si>
    <t xml:space="preserve">Château Pichon-Longueville, Lalande 1982  </t>
  </si>
  <si>
    <t xml:space="preserve">Château Pichon-Longueville, Lalande 2000  </t>
  </si>
  <si>
    <t xml:space="preserve">Château Pontet-Canet 2000  </t>
  </si>
  <si>
    <t xml:space="preserve">Château Lynch-Bages--Vertical </t>
  </si>
  <si>
    <t xml:space="preserve">Château Lynch-Bages 1982  </t>
  </si>
  <si>
    <t xml:space="preserve">Château Lynch-Bages 2000  </t>
  </si>
  <si>
    <t xml:space="preserve">Château d'Armailhac 1995  </t>
  </si>
  <si>
    <t xml:space="preserve">Château Grand-Puy-Lacoste 2000  </t>
  </si>
  <si>
    <t xml:space="preserve">Château Margaux 1953  </t>
  </si>
  <si>
    <t xml:space="preserve">Château Margaux 1990  </t>
  </si>
  <si>
    <t>Château Margaux--Vertical</t>
  </si>
  <si>
    <t xml:space="preserve">Château Margaux 2001  </t>
  </si>
  <si>
    <t xml:space="preserve">Château Palmer 1990  </t>
  </si>
  <si>
    <t xml:space="preserve">Château Palmer 1998  </t>
  </si>
  <si>
    <t xml:space="preserve">Château Cantenac-Brown 2000  </t>
  </si>
  <si>
    <t xml:space="preserve">Château d'Issan 2000  </t>
  </si>
  <si>
    <t xml:space="preserve">Château Lascombes 2000  </t>
  </si>
  <si>
    <t xml:space="preserve">Château Gruaud-Larose--Vertical  </t>
  </si>
  <si>
    <t xml:space="preserve">Château Gruaud-Larose 1970  </t>
  </si>
  <si>
    <t xml:space="preserve">Château Gruaud-Larose 2000  </t>
  </si>
  <si>
    <t xml:space="preserve">Château Léoville-Barton 1999  </t>
  </si>
  <si>
    <t xml:space="preserve">Château Léoville-Barton 2000  </t>
  </si>
  <si>
    <t xml:space="preserve">Château Léoville-Poyferré 1994  </t>
  </si>
  <si>
    <t xml:space="preserve">Château Léoville-Poyferré 2000  </t>
  </si>
  <si>
    <t xml:space="preserve">Château Léoville-Las-Cases 1988  </t>
  </si>
  <si>
    <t xml:space="preserve">Château Léoville-Las-Cases 1996  </t>
  </si>
  <si>
    <t xml:space="preserve">Château Léoville-Las-Cases 2000  </t>
  </si>
  <si>
    <t>Château Ducru-Beaucaillou--Vertical</t>
  </si>
  <si>
    <t xml:space="preserve">Château Ducru-Beaucaillou 1995  </t>
  </si>
  <si>
    <t xml:space="preserve">Château Ducru-Beaucaillou 2000  </t>
  </si>
  <si>
    <t>Château Talbot--Vertical</t>
  </si>
  <si>
    <t>Château Beychevelle--Vertical</t>
  </si>
  <si>
    <t xml:space="preserve">Château Beychevelle 2000  </t>
  </si>
  <si>
    <t xml:space="preserve">Château Haut-Brion 1961  </t>
  </si>
  <si>
    <t>Château Haut-Brion--Vertical</t>
  </si>
  <si>
    <t xml:space="preserve">Château Haut-Brion 1978  </t>
  </si>
  <si>
    <t xml:space="preserve">Château Haut-Brion 1982  </t>
  </si>
  <si>
    <t xml:space="preserve">Château Haut-Brion 2000  </t>
  </si>
  <si>
    <t xml:space="preserve">Château Haut-Brion 2001  </t>
  </si>
  <si>
    <t xml:space="preserve">Château La Mission-Haut-Brion 1982  </t>
  </si>
  <si>
    <t xml:space="preserve">Château La Mission-Haut-Brion 1986  </t>
  </si>
  <si>
    <t xml:space="preserve">Mixed Domaine de Chevalier </t>
  </si>
  <si>
    <t xml:space="preserve">Pessac-Léognan </t>
  </si>
  <si>
    <t xml:space="preserve">Château Cantemerle 2000  </t>
  </si>
  <si>
    <t>Macau (Haut-Médoc), 5ème cru classé</t>
  </si>
  <si>
    <t>Mixed 2000 Claret</t>
  </si>
  <si>
    <t xml:space="preserve">Château Fougas-Maldoror 2000 </t>
  </si>
  <si>
    <t xml:space="preserve">Côtes de Bourg              </t>
  </si>
  <si>
    <t xml:space="preserve">Château Haut Bergey 2000 </t>
  </si>
  <si>
    <t xml:space="preserve">Pessac-Léognan              </t>
  </si>
  <si>
    <t xml:space="preserve">Pétrus 1967  </t>
  </si>
  <si>
    <t xml:space="preserve">Château La Conseillante 2000  </t>
  </si>
  <si>
    <t xml:space="preserve">Vieux-Château-Certan 2000  </t>
  </si>
  <si>
    <t>Château Le Gay--Vertical</t>
  </si>
  <si>
    <t>Château La Conseillante--Vertical</t>
  </si>
  <si>
    <t xml:space="preserve">Château Nenin 1970  </t>
  </si>
  <si>
    <t xml:space="preserve">Clos René 1970  </t>
  </si>
  <si>
    <t>Clos René--Vertical</t>
  </si>
  <si>
    <t>Château Ausone--Vertical</t>
  </si>
  <si>
    <t xml:space="preserve">Château Cheval-Blanc 1994  </t>
  </si>
  <si>
    <t>Château Cheval-Blanc--Vertical</t>
  </si>
  <si>
    <t xml:space="preserve">Château Angélus 1971  </t>
  </si>
  <si>
    <t xml:space="preserve">Château Angélus 1995  </t>
  </si>
  <si>
    <t xml:space="preserve">Château Angélus 1998  </t>
  </si>
  <si>
    <t xml:space="preserve">Château Angélus 2000  </t>
  </si>
  <si>
    <t xml:space="preserve">Château Pavie--Vertical    </t>
  </si>
  <si>
    <t xml:space="preserve">Château Pavie 2000  </t>
  </si>
  <si>
    <t xml:space="preserve">Château Figeac 1990  </t>
  </si>
  <si>
    <t xml:space="preserve">Château Figeac 2000  </t>
  </si>
  <si>
    <t xml:space="preserve">Château Barde-Haut 2000 </t>
  </si>
  <si>
    <t xml:space="preserve">Saint-Emilion                 </t>
  </si>
  <si>
    <t xml:space="preserve">Château Bernadotte 2000  </t>
  </si>
  <si>
    <t>Haut-Médoc, cru bourgeois supérieur</t>
  </si>
  <si>
    <t xml:space="preserve">Château Puygueraud 2000 </t>
  </si>
  <si>
    <t xml:space="preserve">Côtes de Francs             </t>
  </si>
  <si>
    <t xml:space="preserve">Château Tronquoy Lalande 2000 </t>
  </si>
  <si>
    <t xml:space="preserve">Saint-Estèphe               </t>
  </si>
  <si>
    <t>Mixed Claret</t>
  </si>
  <si>
    <t xml:space="preserve">Mixed Claret </t>
  </si>
  <si>
    <t>Château Clerc-Milon--Vertical</t>
  </si>
  <si>
    <t>Saint-Julien</t>
  </si>
  <si>
    <t xml:space="preserve">Château Guiraud 2001  </t>
  </si>
  <si>
    <t>Sauternes, 1er cru classé</t>
  </si>
  <si>
    <t>Château d'Yquem--Vertical</t>
  </si>
  <si>
    <t xml:space="preserve">Château d'Yquem 1990  </t>
  </si>
  <si>
    <t xml:space="preserve">Château Carbonnieux Blanc 2001 </t>
  </si>
  <si>
    <t>Jaboulet, Hermitage, La Chapelle--Vertical</t>
  </si>
  <si>
    <t xml:space="preserve">Rhône                      </t>
  </si>
  <si>
    <t>Chapoutier, Hermitage, La Sizeranne--Vertical</t>
  </si>
  <si>
    <t>Rhône</t>
  </si>
  <si>
    <t>Chave, Hermitage  Blanc--Vertical</t>
  </si>
  <si>
    <t xml:space="preserve">Mixed Chave, Hermitage      </t>
  </si>
  <si>
    <t xml:space="preserve">Chave Hermitage 2001  </t>
  </si>
  <si>
    <t xml:space="preserve">Laurent Charles Brotte, Châteauneuf-du-Pape Blanc 1999  </t>
  </si>
  <si>
    <t xml:space="preserve">Château La Nerthe, Châteauneuf-du-Pape 2000  </t>
  </si>
  <si>
    <t>Château La Nerthe, Châteauneuf-du-Pape, Cuvée des Cadettes--Vertical</t>
  </si>
  <si>
    <t>Mixed Rhône</t>
  </si>
  <si>
    <t xml:space="preserve">Beaucastel, Châteauneuf-du-Pape--Vertical </t>
  </si>
  <si>
    <t>Mixed Châteauneuf-du-Pape</t>
  </si>
  <si>
    <t xml:space="preserve">Chanson, Châteauneuf-du-Pape, St-Vincent 1970  </t>
  </si>
  <si>
    <t xml:space="preserve">Chanson, Châteauneuf-du-Pape, St-Vincent 1971  </t>
  </si>
  <si>
    <t xml:space="preserve">Chanson, Châteauneuf-du-Pape, St-Vincent 1976  </t>
  </si>
  <si>
    <t xml:space="preserve">Vieux Télégraphe, Châteauneuf-du-Pape 1997  </t>
  </si>
  <si>
    <t>Vieux Télégraphe, Châteauneuf-du-Pape--Vertical</t>
  </si>
  <si>
    <t xml:space="preserve">Laurent Charles Brotte, Muscat Beaumes de Venise 1999 </t>
  </si>
  <si>
    <t xml:space="preserve">Rhône                       </t>
  </si>
  <si>
    <t>Mixed White Wine</t>
  </si>
  <si>
    <t xml:space="preserve">Mixed Rhône         </t>
  </si>
  <si>
    <t xml:space="preserve">Altesino, Brunello di Montalcino  1997 </t>
  </si>
  <si>
    <t xml:space="preserve">Tuscany                       </t>
  </si>
  <si>
    <t xml:space="preserve">Altesino, Brunello di Montalcino 1997 </t>
  </si>
  <si>
    <t xml:space="preserve">Altesino, Brunello di Montalcino, Montosoli 1997 </t>
  </si>
  <si>
    <t xml:space="preserve">Argiano, Brunello di Montalcino 1997 </t>
  </si>
  <si>
    <t xml:space="preserve">Banfi, Brunello di Montalcino 1997 </t>
  </si>
  <si>
    <t xml:space="preserve">Banfi, Brunello di Montalcino 1995 </t>
  </si>
  <si>
    <t xml:space="preserve">Banfi, Poggio alle Mura, Brunello di Montalcino 1997 </t>
  </si>
  <si>
    <t xml:space="preserve">Gaja, Ca' Marcanda, Camarcanda 2000 </t>
  </si>
  <si>
    <t xml:space="preserve">Castelgiocondo, Brunello di Montalcino 1997 </t>
  </si>
  <si>
    <t xml:space="preserve">Ceretto, Bricco Rocche, Bricco Rocche, Barolo 1997 </t>
  </si>
  <si>
    <t xml:space="preserve">Piedmont                      </t>
  </si>
  <si>
    <t xml:space="preserve">Dal Forno, Recioto della Valpolicella 1997 </t>
  </si>
  <si>
    <t xml:space="preserve">Veneto                        </t>
  </si>
  <si>
    <t>Mixed Red Wine</t>
  </si>
  <si>
    <t xml:space="preserve">Lisini, Brunello di Montalcino 1997 </t>
  </si>
  <si>
    <t>Marchesi di Barolo, Barolo--Vertical</t>
  </si>
  <si>
    <t xml:space="preserve">Pertimali Sassetti Livio, Brunello di Montalcino 1997 </t>
  </si>
  <si>
    <t xml:space="preserve">Antinori, Pian delle Vigne, Brunello di Montalcino 1997 </t>
  </si>
  <si>
    <t xml:space="preserve">Greenock Creek, Creek Block, Shiraz 1998 </t>
  </si>
  <si>
    <t xml:space="preserve">Barossa Valley                </t>
  </si>
  <si>
    <t xml:space="preserve">Penfolds, Grange 1996 </t>
  </si>
  <si>
    <t xml:space="preserve">South Australia               </t>
  </si>
  <si>
    <t xml:space="preserve">Garry Crittenden, Sangiovese 1997 </t>
  </si>
  <si>
    <t xml:space="preserve">Australia                     </t>
  </si>
  <si>
    <t xml:space="preserve">Two Hands, Ares, Shiraz 2006 </t>
  </si>
  <si>
    <t>Barossa Valley</t>
  </si>
  <si>
    <t xml:space="preserve">Hundred Acre, Ancient Way Vineyard, Summer's Block, Shiraz 2006 </t>
  </si>
  <si>
    <t xml:space="preserve">Chris Ringland, Three Rivers,  Shiraz 2000 </t>
  </si>
  <si>
    <t xml:space="preserve">Chris Ringland, Three Rivers,  Shiraz 2002 </t>
  </si>
  <si>
    <t xml:space="preserve">Almaviva 2003 </t>
  </si>
  <si>
    <t xml:space="preserve">Maipo Valley                  </t>
  </si>
  <si>
    <t xml:space="preserve">Colgin, IX Estate 2007  </t>
  </si>
  <si>
    <t>Napa Valley</t>
  </si>
  <si>
    <t xml:space="preserve">Colgin, IX Estate 2009  </t>
  </si>
  <si>
    <t xml:space="preserve">Hundred Acre, Ark Vineyard, Cabernet Sauvignon 2006 </t>
  </si>
  <si>
    <t xml:space="preserve">Napa Valley                   </t>
  </si>
  <si>
    <t xml:space="preserve">Au Sommet 2008 </t>
  </si>
  <si>
    <t xml:space="preserve">Caymus Vineyards, Special Selection, Cabernet Sauvignon 1994  </t>
  </si>
  <si>
    <t xml:space="preserve">Hewitt, Cabernet Sauvignon 2001 </t>
  </si>
  <si>
    <t>California</t>
  </si>
  <si>
    <t>Chateau Montelena, Cabernet Sauvignon--Vertical</t>
  </si>
  <si>
    <t>Hess Collection, Cabernet Sauvignon--Vertical</t>
  </si>
  <si>
    <t xml:space="preserve">Littorai, Thieriot Vineyard, Pinot Noir 2003 </t>
  </si>
  <si>
    <t xml:space="preserve">Sonoma Valley                 </t>
  </si>
  <si>
    <t xml:space="preserve">Elizabeth Spencer, ES, Block Seven, Pinot Noir 2004 </t>
  </si>
  <si>
    <t xml:space="preserve">Kistler, Kistler Vineyard, Pinot Noir 2005  </t>
  </si>
  <si>
    <t>Sonoma Valley</t>
  </si>
  <si>
    <t xml:space="preserve">Kistler, Cuvée Catherine, Occidental Station Vineyard, Pinot Noir  2006 </t>
  </si>
  <si>
    <t xml:space="preserve">Kistler, Cuvée Natalie, Silver Belt Vineyard, Pinot Noir 2006 </t>
  </si>
  <si>
    <t xml:space="preserve">Kister, Cuvée Elizabeth, Bodega Headlands Vineyards, Pinot Noir  2006 </t>
  </si>
  <si>
    <t xml:space="preserve">Kistler, Kistler Vineyard, Pinot Noir 2007 </t>
  </si>
  <si>
    <t xml:space="preserve">Littorai, Roman Vineyard, Pinot Noir 2007 </t>
  </si>
  <si>
    <t xml:space="preserve">Anderson Valley               </t>
  </si>
  <si>
    <t xml:space="preserve">Littorai, Cerise Vineyard, Pinot Noir 2007 </t>
  </si>
  <si>
    <t xml:space="preserve">Littorai, Mays Canyon, Pinot Noir 2007 </t>
  </si>
  <si>
    <t xml:space="preserve">Littorai, Hirsch Vineyard, Pinot Noir 2007 </t>
  </si>
  <si>
    <t xml:space="preserve">Littorai, Pinot Noir 2007 </t>
  </si>
  <si>
    <t xml:space="preserve">Sonoma Coast                  </t>
  </si>
  <si>
    <t xml:space="preserve">Littorai, Les Larmes, Pinot Noir 2007 </t>
  </si>
  <si>
    <t xml:space="preserve">Littorai, Pinot Noir 2008 </t>
  </si>
  <si>
    <t xml:space="preserve">Littorai, Les Larmes, Pinot Noir 2008 </t>
  </si>
  <si>
    <t xml:space="preserve">Littorai, Summa Vineyard, Pinot Noir 2008 </t>
  </si>
  <si>
    <t xml:space="preserve">Littorai, The Haven, Pinot Noir 2008 </t>
  </si>
  <si>
    <t xml:space="preserve">Littorai, Platt Vineyard, Pinot Noir 2008 </t>
  </si>
  <si>
    <t xml:space="preserve">Goldeneye, The Narrows, Pinot Noir 2006 </t>
  </si>
  <si>
    <t xml:space="preserve">Goldeneye, The Narrows, Pinot Noir 2009 </t>
  </si>
  <si>
    <t xml:space="preserve">Goldeneye, Gowan Creek, Pinot Noir 2007 </t>
  </si>
  <si>
    <t>Goldenyee, Gowan Creek, Pinot Noir--Vertical</t>
  </si>
  <si>
    <t>Goldeneye, Pinot Noir--Vertical</t>
  </si>
  <si>
    <t xml:space="preserve">Viansa, Reserve, Chardonnay 2007 </t>
  </si>
  <si>
    <t>Viansa, Cento Per Cento, Chardonnay--Vertical</t>
  </si>
  <si>
    <t>Mixed Viansa</t>
  </si>
  <si>
    <t>Viansa, Reserve, Cabernet Sauvignon--Vertical</t>
  </si>
  <si>
    <t xml:space="preserve">Viansa, Reserve, Cabernet Sauvignon 1997 </t>
  </si>
  <si>
    <t xml:space="preserve">Viansa, Reserve, Cabernet Sauvignon 1998 </t>
  </si>
  <si>
    <t xml:space="preserve">Peter Michael, Les Pavots 2000  </t>
  </si>
  <si>
    <t>Knights Valley</t>
  </si>
  <si>
    <t xml:space="preserve">Arrowood, Saralee's Vineyard, Viognier 2006 </t>
  </si>
  <si>
    <t xml:space="preserve">Far Niente, Cabernet Sauvignon 1999 </t>
  </si>
  <si>
    <t xml:space="preserve">Far Niente, Cabernet Sauvignon 2001 </t>
  </si>
  <si>
    <t xml:space="preserve">Far Niente, Chardonnay 2000 </t>
  </si>
  <si>
    <t xml:space="preserve">Far Niente, Chardonnay 2002 </t>
  </si>
  <si>
    <t xml:space="preserve">Far Niente, Chardonnay 2003 </t>
  </si>
  <si>
    <t xml:space="preserve">Nickel &amp; Nickel, Carpenter Vinyard, Cabernet Sauvignon 1999 </t>
  </si>
  <si>
    <t xml:space="preserve">Nickel &amp; Nickel, Carpenter Vineyard, Cabernet Sauvignon 1999 </t>
  </si>
  <si>
    <t xml:space="preserve">Nickel &amp; Nickel, Dragonfly Vineyard, Cabernet Sauvignon 1999 </t>
  </si>
  <si>
    <t>Mixed Nickel &amp; Nickel, Cabernet Sauvignon</t>
  </si>
  <si>
    <t xml:space="preserve">Nickel &amp; Nickel, John C. Sullenger, Cabernet Sauvignon 1999 </t>
  </si>
  <si>
    <t xml:space="preserve">Nickel &amp; Nickel, Rock Cairn Vineyard, Cabernet Sauvignon 1999 </t>
  </si>
  <si>
    <t>Nickel &amp; Nickel, Stelling Vineyard, Cabernet Sauvignon--Vertical</t>
  </si>
  <si>
    <t xml:space="preserve">Nickel &amp; Nickel, Stelling Vineyard, Cabernet Sauvignon 2000 </t>
  </si>
  <si>
    <t xml:space="preserve">Nickel &amp; Nickel, Suscol Ranch Merlot 2001 </t>
  </si>
  <si>
    <t xml:space="preserve">Nickel &amp; Nickel, Tench Vineyard, Cabernet Sauvignon 1999 </t>
  </si>
  <si>
    <t xml:space="preserve">Nickel &amp; Nickel, Tench Vineyard, Cabernet Sauvignon 2000 </t>
  </si>
  <si>
    <t>Duckhorn, Three Palms, Merlot--Vertical</t>
  </si>
  <si>
    <t xml:space="preserve">Grgich Hills, Yountville Selection, Cabernet Sauvignon 2003 </t>
  </si>
  <si>
    <t xml:space="preserve">Trefethen, Chardonnay 2006 </t>
  </si>
  <si>
    <t xml:space="preserve">Trefethen, Pinot Noir 2007 </t>
  </si>
  <si>
    <t xml:space="preserve">Trefethen, Dragon's Tooth--Vertical   </t>
  </si>
  <si>
    <t>Mixed Trefethen</t>
  </si>
  <si>
    <t xml:space="preserve">Trefethen, OKD Three 2006 </t>
  </si>
  <si>
    <t>Trefethen, Reserve, Cabernet Sauvignon--Vertical</t>
  </si>
  <si>
    <t xml:space="preserve">Trefethen, Reserve, Cabernet Sauvignon 2003 </t>
  </si>
  <si>
    <t xml:space="preserve">Trefethen,  Reserve, Cabernet Sauvignon 2003 </t>
  </si>
  <si>
    <t xml:space="preserve">Trefethen, Reserve, Cabernet Sauvignon 2005 </t>
  </si>
  <si>
    <t xml:space="preserve">Trefethen, Library Selection, Cabernet Sauvignon--Vertical    </t>
  </si>
  <si>
    <t xml:space="preserve">Mixed Trefethen, Cabernet Sauvignon </t>
  </si>
  <si>
    <t xml:space="preserve">Trefethen, HaLo 2003 </t>
  </si>
  <si>
    <t xml:space="preserve">Plumpjack, Oakville Cuvée 2000 </t>
  </si>
  <si>
    <t xml:space="preserve">Mixed Red Wine </t>
  </si>
  <si>
    <t xml:space="preserve">Whitehall Lane, Reserve, Cabernet Sauvignon 1995 </t>
  </si>
  <si>
    <t xml:space="preserve">Silver Oak Cellars, Cabernet Sauvignon 1999  </t>
  </si>
  <si>
    <t>Alexander Valley</t>
  </si>
  <si>
    <t xml:space="preserve">Dalla Valle, Maya 1991  </t>
  </si>
  <si>
    <t>Mixed Peter Michael</t>
  </si>
  <si>
    <t>Mixed Williams Selyem, Pinot Noir 2011</t>
  </si>
  <si>
    <t xml:space="preserve">Cockburn 1994  </t>
  </si>
  <si>
    <t xml:space="preserve">Port </t>
  </si>
  <si>
    <t xml:space="preserve">d'Oliveras, Boal, Reserva 1908 </t>
  </si>
  <si>
    <t xml:space="preserve">Madeira                       </t>
  </si>
  <si>
    <t>Chile</t>
  </si>
  <si>
    <t>USA</t>
  </si>
  <si>
    <t>mixed</t>
  </si>
  <si>
    <t>https://onlineonly.christies.com/s/90</t>
  </si>
  <si>
    <t>?cid=IM_XLS_24755</t>
  </si>
  <si>
    <t>https://onlineonly.christies.com/s/s/s/9055</t>
  </si>
  <si>
    <t>https://onlineonly.christies.com/s/s/s/9056</t>
  </si>
  <si>
    <t>https://onlineonly.christies.com/s/s/s/9057</t>
  </si>
  <si>
    <t>https://onlineonly.christies.com/s/s/s/9058</t>
  </si>
  <si>
    <t>https://onlineonly.christies.com/s/s/s/9059</t>
  </si>
  <si>
    <t>https://onlineonly.christies.com/s/s/s/9060</t>
  </si>
  <si>
    <t>https://onlineonly.christies.com/s/s/s/9061</t>
  </si>
  <si>
    <t>https://onlineonly.christies.com/s/s/s/9062</t>
  </si>
  <si>
    <t>https://onlineonly.christies.com/s/s/s/9063</t>
  </si>
  <si>
    <t>https://onlineonly.christies.com/s/s/s/9064</t>
  </si>
  <si>
    <t>https://onlineonly.christies.com/s/s/s/9065</t>
  </si>
  <si>
    <t>https://onlineonly.christies.com/s/s/s/9066</t>
  </si>
  <si>
    <t>https://onlineonly.christies.com/s/s/s/9067</t>
  </si>
  <si>
    <t>https://onlineonly.christies.com/s/s/s/9068</t>
  </si>
  <si>
    <t>https://onlineonly.christies.com/s/s/s/9069</t>
  </si>
  <si>
    <t>https://onlineonly.christies.com/s/s/s/9070</t>
  </si>
  <si>
    <t>https://onlineonly.christies.com/s/s/s/9071</t>
  </si>
  <si>
    <t>https://onlineonly.christies.com/s/s/s/9072</t>
  </si>
  <si>
    <t>https://onlineonly.christies.com/s/s/s/9073</t>
  </si>
  <si>
    <t>https://onlineonly.christies.com/s/s/s/9074</t>
  </si>
  <si>
    <t>https://onlineonly.christies.com/s/s/s/9075</t>
  </si>
  <si>
    <t>https://onlineonly.christies.com/s/s/s/9076</t>
  </si>
  <si>
    <t>https://onlineonly.christies.com/s/s/s/9077</t>
  </si>
  <si>
    <t>https://onlineonly.christies.com/s/s/s/9078</t>
  </si>
  <si>
    <t>https://onlineonly.christies.com/s/s/s/9079</t>
  </si>
  <si>
    <t>https://onlineonly.christies.com/s/s/s/9080</t>
  </si>
  <si>
    <t>https://onlineonly.christies.com/s/s/s/9081</t>
  </si>
  <si>
    <t>https://onlineonly.christies.com/s/s/s/9082</t>
  </si>
  <si>
    <t>https://onlineonly.christies.com/s/s/s/9083</t>
  </si>
  <si>
    <t>https://onlineonly.christies.com/s/s/s/9084</t>
  </si>
  <si>
    <t>https://onlineonly.christies.com/s/s/s/9085</t>
  </si>
  <si>
    <t>https://onlineonly.christies.com/s/s/s/9086</t>
  </si>
  <si>
    <t>https://onlineonly.christies.com/s/s/s/9087</t>
  </si>
  <si>
    <t>https://onlineonly.christies.com/s/s/s/9088</t>
  </si>
  <si>
    <t>https://onlineonly.christies.com/s/s/s/9089</t>
  </si>
  <si>
    <t>https://onlineonly.christies.com/s/s/s/9090</t>
  </si>
  <si>
    <t>https://onlineonly.christies.com/s/s/s/9091</t>
  </si>
  <si>
    <t>https://onlineonly.christies.com/s/s/s/9092</t>
  </si>
  <si>
    <t>https://onlineonly.christies.com/s/s/s/9093</t>
  </si>
  <si>
    <t>https://onlineonly.christies.com/s/s/s/9094</t>
  </si>
  <si>
    <t>https://onlineonly.christies.com/s/s/s/9095</t>
  </si>
  <si>
    <t>https://onlineonly.christies.com/s/s/s/9096</t>
  </si>
  <si>
    <t>https://onlineonly.christies.com/s/s/s/9097</t>
  </si>
  <si>
    <t>https://onlineonly.christies.com/s/s/s/9098</t>
  </si>
  <si>
    <t>https://onlineonly.christies.com/s/s/s/9099</t>
  </si>
  <si>
    <t>https://onlineonly.christies.com/s/s/s/9100</t>
  </si>
  <si>
    <t>https://onlineonly.christies.com/s/s/s/9101</t>
  </si>
  <si>
    <t>https://onlineonly.christies.com/s/s/s/9102</t>
  </si>
  <si>
    <t>https://onlineonly.christies.com/s/s/s/9103</t>
  </si>
  <si>
    <t>https://onlineonly.christies.com/s/s/s/9104</t>
  </si>
  <si>
    <t>https://onlineonly.christies.com/s/s/s/9105</t>
  </si>
  <si>
    <t>https://onlineonly.christies.com/s/s/s/9106</t>
  </si>
  <si>
    <t>https://onlineonly.christies.com/s/s/s/9107</t>
  </si>
  <si>
    <t>https://onlineonly.christies.com/s/s/s/9108</t>
  </si>
  <si>
    <t>https://onlineonly.christies.com/s/s/s/9109</t>
  </si>
  <si>
    <t>https://onlineonly.christies.com/s/s/s/9110</t>
  </si>
  <si>
    <t>https://onlineonly.christies.com/s/s/s/9111</t>
  </si>
  <si>
    <t>https://onlineonly.christies.com/s/s/s/9112</t>
  </si>
  <si>
    <t>https://onlineonly.christies.com/s/s/s/9113</t>
  </si>
  <si>
    <t>https://onlineonly.christies.com/s/s/s/9114</t>
  </si>
  <si>
    <t>https://onlineonly.christies.com/s/s/s/9115</t>
  </si>
  <si>
    <t>https://onlineonly.christies.com/s/s/s/9116</t>
  </si>
  <si>
    <t>https://onlineonly.christies.com/s/s/s/9117</t>
  </si>
  <si>
    <t>https://onlineonly.christies.com/s/s/s/9118</t>
  </si>
  <si>
    <t>https://onlineonly.christies.com/s/s/s/9119</t>
  </si>
  <si>
    <t>https://onlineonly.christies.com/s/s/s/9120</t>
  </si>
  <si>
    <t>https://onlineonly.christies.com/s/s/s/9121</t>
  </si>
  <si>
    <t>https://onlineonly.christies.com/s/s/s/9122</t>
  </si>
  <si>
    <t>https://onlineonly.christies.com/s/s/s/9123</t>
  </si>
  <si>
    <t>https://onlineonly.christies.com/s/s/s/9124</t>
  </si>
  <si>
    <t>https://onlineonly.christies.com/s/s/s/9125</t>
  </si>
  <si>
    <t>https://onlineonly.christies.com/s/s/s/9126</t>
  </si>
  <si>
    <t>https://onlineonly.christies.com/s/s/s/9127</t>
  </si>
  <si>
    <t>https://onlineonly.christies.com/s/s/s/9128</t>
  </si>
  <si>
    <t>https://onlineonly.christies.com/s/s/s/9129</t>
  </si>
  <si>
    <t>https://onlineonly.christies.com/s/s/s/9130</t>
  </si>
  <si>
    <t>https://onlineonly.christies.com/s/s/s/9131</t>
  </si>
  <si>
    <t>https://onlineonly.christies.com/s/s/s/9132</t>
  </si>
  <si>
    <t>https://onlineonly.christies.com/s/s/s/9133</t>
  </si>
  <si>
    <t>https://onlineonly.christies.com/s/s/s/9134</t>
  </si>
  <si>
    <t>https://onlineonly.christies.com/s/s/s/9135</t>
  </si>
  <si>
    <t>https://onlineonly.christies.com/s/s/s/9136</t>
  </si>
  <si>
    <t>https://onlineonly.christies.com/s/s/s/9137</t>
  </si>
  <si>
    <t>https://onlineonly.christies.com/s/s/s/9138</t>
  </si>
  <si>
    <t>https://onlineonly.christies.com/s/s/s/9139</t>
  </si>
  <si>
    <t>https://onlineonly.christies.com/s/s/s/9140</t>
  </si>
  <si>
    <t>https://onlineonly.christies.com/s/s/s/9141</t>
  </si>
  <si>
    <t>https://onlineonly.christies.com/s/s/s/9142</t>
  </si>
  <si>
    <t>https://onlineonly.christies.com/s/s/s/9143</t>
  </si>
  <si>
    <t>https://onlineonly.christies.com/s/s/s/9144</t>
  </si>
  <si>
    <t>https://onlineonly.christies.com/s/s/s/9145</t>
  </si>
  <si>
    <t>https://onlineonly.christies.com/s/s/s/9146</t>
  </si>
  <si>
    <t>https://onlineonly.christies.com/s/s/s/9147</t>
  </si>
  <si>
    <t>https://onlineonly.christies.com/s/s/s/9148</t>
  </si>
  <si>
    <t>https://onlineonly.christies.com/s/s/s/9149</t>
  </si>
  <si>
    <t>https://onlineonly.christies.com/s/s/s/9150</t>
  </si>
  <si>
    <t>https://onlineonly.christies.com/s/s/s/9151</t>
  </si>
  <si>
    <t>https://onlineonly.christies.com/s/s/s/9152</t>
  </si>
  <si>
    <t>https://onlineonly.christies.com/s/s/s/9153</t>
  </si>
  <si>
    <t>https://onlineonly.christies.com/s/s/s/9154</t>
  </si>
  <si>
    <t>https://onlineonly.christies.com/s/s/s/9155</t>
  </si>
  <si>
    <t>https://onlineonly.christies.com/s/s/s/9156</t>
  </si>
  <si>
    <t>https://onlineonly.christies.com/s/s/s/9157</t>
  </si>
  <si>
    <t>https://onlineonly.christies.com/s/s/s/9158</t>
  </si>
  <si>
    <t>https://onlineonly.christies.com/s/s/s/9159</t>
  </si>
  <si>
    <t>https://onlineonly.christies.com/s/s/s/9160</t>
  </si>
  <si>
    <t>https://onlineonly.christies.com/s/s/s/9161</t>
  </si>
  <si>
    <t>https://onlineonly.christies.com/s/s/s/9162</t>
  </si>
  <si>
    <t>https://onlineonly.christies.com/s/s/s/9163</t>
  </si>
  <si>
    <t>https://onlineonly.christies.com/s/s/s/9164</t>
  </si>
  <si>
    <t>https://onlineonly.christies.com/s/s/s/9165</t>
  </si>
  <si>
    <t>https://onlineonly.christies.com/s/s/s/9166</t>
  </si>
  <si>
    <t>https://onlineonly.christies.com/s/s/s/9167</t>
  </si>
  <si>
    <t>https://onlineonly.christies.com/s/s/s/9168</t>
  </si>
  <si>
    <t>https://onlineonly.christies.com/s/s/s/9169</t>
  </si>
  <si>
    <t>https://onlineonly.christies.com/s/s/s/9170</t>
  </si>
  <si>
    <t>https://onlineonly.christies.com/s/s/s/9171</t>
  </si>
  <si>
    <t>https://onlineonly.christies.com/s/s/s/9172</t>
  </si>
  <si>
    <t>https://onlineonly.christies.com/s/s/s/9173</t>
  </si>
  <si>
    <t>https://onlineonly.christies.com/s/s/s/9174</t>
  </si>
  <si>
    <t>https://onlineonly.christies.com/s/s/s/9175</t>
  </si>
  <si>
    <t>https://onlineonly.christies.com/s/s/s/9176</t>
  </si>
  <si>
    <t>https://onlineonly.christies.com/s/s/s/9177</t>
  </si>
  <si>
    <t>https://onlineonly.christies.com/s/s/s/9178</t>
  </si>
  <si>
    <t>https://onlineonly.christies.com/s/s/s/9179</t>
  </si>
  <si>
    <t>https://onlineonly.christies.com/s/s/s/9180</t>
  </si>
  <si>
    <t>https://onlineonly.christies.com/s/s/s/9181</t>
  </si>
  <si>
    <t>https://onlineonly.christies.com/s/s/s/9182</t>
  </si>
  <si>
    <t>https://onlineonly.christies.com/s/s/s/9183</t>
  </si>
  <si>
    <t>https://onlineonly.christies.com/s/s/s/9184</t>
  </si>
  <si>
    <t>https://onlineonly.christies.com/s/s/s/9185</t>
  </si>
  <si>
    <t>https://onlineonly.christies.com/s/s/s/9186</t>
  </si>
  <si>
    <t>https://onlineonly.christies.com/s/s/s/9187</t>
  </si>
  <si>
    <t>https://onlineonly.christies.com/s/s/s/9188</t>
  </si>
  <si>
    <t>https://onlineonly.christies.com/s/s/s/9189</t>
  </si>
  <si>
    <t>https://onlineonly.christies.com/s/s/s/9190</t>
  </si>
  <si>
    <t>https://onlineonly.christies.com/s/s/s/9191</t>
  </si>
  <si>
    <t>https://onlineonly.christies.com/s/s/s/9192</t>
  </si>
  <si>
    <t>https://onlineonly.christies.com/s/s/s/9193</t>
  </si>
  <si>
    <t>https://onlineonly.christies.com/s/s/s/9194</t>
  </si>
  <si>
    <t>https://onlineonly.christies.com/s/s/s/9195</t>
  </si>
  <si>
    <t>https://onlineonly.christies.com/s/s/s/9196</t>
  </si>
  <si>
    <t>https://onlineonly.christies.com/s/s/s/9197</t>
  </si>
  <si>
    <t>https://onlineonly.christies.com/s/s/s/9198</t>
  </si>
  <si>
    <t>https://onlineonly.christies.com/s/s/s/9199</t>
  </si>
  <si>
    <t>https://onlineonly.christies.com/s/s/s/9200</t>
  </si>
  <si>
    <t>https://onlineonly.christies.com/s/s/s/9201</t>
  </si>
  <si>
    <t>https://onlineonly.christies.com/s/s/s/9202</t>
  </si>
  <si>
    <t>https://onlineonly.christies.com/s/s/s/9203</t>
  </si>
  <si>
    <t>https://onlineonly.christies.com/s/s/s/9204</t>
  </si>
  <si>
    <t>https://onlineonly.christies.com/s/s/s/9205</t>
  </si>
  <si>
    <t>https://onlineonly.christies.com/s/s/s/9206</t>
  </si>
  <si>
    <t>https://onlineonly.christies.com/s/s/s/9207</t>
  </si>
  <si>
    <t>https://onlineonly.christies.com/s/s/s/9208</t>
  </si>
  <si>
    <t>https://onlineonly.christies.com/s/s/s/9209</t>
  </si>
  <si>
    <t>https://onlineonly.christies.com/s/s/s/9210</t>
  </si>
  <si>
    <t>https://onlineonly.christies.com/s/s/s/9211</t>
  </si>
  <si>
    <t>https://onlineonly.christies.com/s/s/s/9212</t>
  </si>
  <si>
    <t>https://onlineonly.christies.com/s/s/s/9213</t>
  </si>
  <si>
    <t>https://onlineonly.christies.com/s/s/s/9214</t>
  </si>
  <si>
    <t>https://onlineonly.christies.com/s/s/s/9215</t>
  </si>
  <si>
    <t>https://onlineonly.christies.com/s/s/s/9216</t>
  </si>
  <si>
    <t>https://onlineonly.christies.com/s/s/s/9217</t>
  </si>
  <si>
    <t>https://onlineonly.christies.com/s/s/s/9218</t>
  </si>
  <si>
    <t>https://onlineonly.christies.com/s/s/s/9219</t>
  </si>
  <si>
    <t>https://onlineonly.christies.com/s/s/s/9220</t>
  </si>
  <si>
    <t>https://onlineonly.christies.com/s/s/s/9221</t>
  </si>
  <si>
    <t>https://onlineonly.christies.com/s/s/s/9222</t>
  </si>
  <si>
    <t>https://onlineonly.christies.com/s/s/s/9223</t>
  </si>
  <si>
    <t>https://onlineonly.christies.com/s/s/s/9224</t>
  </si>
  <si>
    <t>https://onlineonly.christies.com/s/s/s/9225</t>
  </si>
  <si>
    <t>https://onlineonly.christies.com/s/s/s/9226</t>
  </si>
  <si>
    <t>https://onlineonly.christies.com/s/s/s/9227</t>
  </si>
  <si>
    <t>https://onlineonly.christies.com/s/s/s/9228</t>
  </si>
  <si>
    <t>https://onlineonly.christies.com/s/s/s/9229</t>
  </si>
  <si>
    <t>https://onlineonly.christies.com/s/s/s/9230</t>
  </si>
  <si>
    <t>https://onlineonly.christies.com/s/s/s/9231</t>
  </si>
  <si>
    <t>https://onlineonly.christies.com/s/s/s/9232</t>
  </si>
  <si>
    <t>https://onlineonly.christies.com/s/s/s/9233</t>
  </si>
  <si>
    <t>https://onlineonly.christies.com/s/s/s/9234</t>
  </si>
  <si>
    <t>https://onlineonly.christies.com/s/s/s/9235</t>
  </si>
  <si>
    <t>https://onlineonly.christies.com/s/s/s/9236</t>
  </si>
  <si>
    <t>https://onlineonly.christies.com/s/s/s/9237</t>
  </si>
  <si>
    <t>https://onlineonly.christies.com/s/s/s/9238</t>
  </si>
  <si>
    <t>https://onlineonly.christies.com/s/s/s/9239</t>
  </si>
  <si>
    <t>https://onlineonly.christies.com/s/s/s/9240</t>
  </si>
  <si>
    <t>https://onlineonly.christies.com/s/s/s/9241</t>
  </si>
  <si>
    <t>https://onlineonly.christies.com/s/s/s/9242</t>
  </si>
  <si>
    <t>https://onlineonly.christies.com/s/s/s/9243</t>
  </si>
  <si>
    <t>https://onlineonly.christies.com/s/s/s/9244</t>
  </si>
  <si>
    <t>https://onlineonly.christies.com/s/s/s/9245</t>
  </si>
  <si>
    <t>https://onlineonly.christies.com/s/s/s/9246</t>
  </si>
  <si>
    <t>https://onlineonly.christies.com/s/s/s/9247</t>
  </si>
  <si>
    <t>https://onlineonly.christies.com/s/s/s/9248</t>
  </si>
  <si>
    <t>https://onlineonly.christies.com/s/s/s/9249</t>
  </si>
  <si>
    <t>https://onlineonly.christies.com/s/s/s/9250</t>
  </si>
  <si>
    <t>https://onlineonly.christies.com/s/s/s/9251</t>
  </si>
  <si>
    <t>https://onlineonly.christies.com/s/s/s/9252</t>
  </si>
  <si>
    <t>https://onlineonly.christies.com/s/s/s/9253</t>
  </si>
  <si>
    <t>https://onlineonly.christies.com/s/s/s/9254</t>
  </si>
  <si>
    <t>https://onlineonly.christies.com/s/s/s/9255</t>
  </si>
  <si>
    <t>https://onlineonly.christies.com/s/s/s/9256</t>
  </si>
  <si>
    <t>https://onlineonly.christies.com/s/s/s/9257</t>
  </si>
  <si>
    <t>https://onlineonly.christies.com/s/s/s/9258</t>
  </si>
  <si>
    <t>https://onlineonly.christies.com/s/s/s/9259</t>
  </si>
  <si>
    <t>https://onlineonly.christies.com/s/s/s/9260</t>
  </si>
  <si>
    <t>https://onlineonly.christies.com/s/s/s/9261</t>
  </si>
  <si>
    <t>https://onlineonly.christies.com/s/s/s/9262</t>
  </si>
  <si>
    <t>https://onlineonly.christies.com/s/s/s/9263</t>
  </si>
  <si>
    <t>https://onlineonly.christies.com/s/s/s/9264</t>
  </si>
  <si>
    <t>https://onlineonly.christies.com/s/s/s/9265</t>
  </si>
  <si>
    <t>https://onlineonly.christies.com/s/s/s/9266</t>
  </si>
  <si>
    <t>https://onlineonly.christies.com/s/s/s/9267</t>
  </si>
  <si>
    <t>https://onlineonly.christies.com/s/s/s/9268</t>
  </si>
  <si>
    <t>https://onlineonly.christies.com/s/s/s/9269</t>
  </si>
  <si>
    <t>https://onlineonly.christies.com/s/s/s/9270</t>
  </si>
  <si>
    <t>https://onlineonly.christies.com/s/s/s/9271</t>
  </si>
  <si>
    <t>https://onlineonly.christies.com/s/s/s/9272</t>
  </si>
  <si>
    <t>https://onlineonly.christies.com/s/s/s/9273</t>
  </si>
  <si>
    <t>https://onlineonly.christies.com/s/s/s/9274</t>
  </si>
  <si>
    <t>https://onlineonly.christies.com/s/s/s/9275</t>
  </si>
  <si>
    <t>https://onlineonly.christies.com/s/s/s/9276</t>
  </si>
  <si>
    <t>https://onlineonly.christies.com/s/s/s/9277</t>
  </si>
  <si>
    <t>https://onlineonly.christies.com/s/s/s/9278</t>
  </si>
  <si>
    <t>https://onlineonly.christies.com/s/s/s/9279</t>
  </si>
  <si>
    <t>https://onlineonly.christies.com/s/s/s/9280</t>
  </si>
  <si>
    <t>https://onlineonly.christies.com/s/s/s/9281</t>
  </si>
  <si>
    <t>https://onlineonly.christies.com/s/s/s/9282</t>
  </si>
  <si>
    <t>https://onlineonly.christies.com/s/s/s/9283</t>
  </si>
  <si>
    <t>https://onlineonly.christies.com/s/s/s/9284</t>
  </si>
  <si>
    <t>https://onlineonly.christies.com/s/s/s/9285</t>
  </si>
  <si>
    <t>https://onlineonly.christies.com/s/s/s/9286</t>
  </si>
  <si>
    <t>https://onlineonly.christies.com/s/s/s/9287</t>
  </si>
  <si>
    <t>https://onlineonly.christies.com/s/s/s/9288</t>
  </si>
  <si>
    <t>https://onlineonly.christies.com/s/s/s/9289</t>
  </si>
  <si>
    <t>https://onlineonly.christies.com/s/s/s/9290</t>
  </si>
  <si>
    <t>https://onlineonly.christies.com/s/s/s/9291</t>
  </si>
  <si>
    <t>https://onlineonly.christies.com/s/s/s/9292</t>
  </si>
  <si>
    <t>https://onlineonly.christies.com/s/s/s/9293</t>
  </si>
  <si>
    <t>https://onlineonly.christies.com/s/s/s/9294</t>
  </si>
  <si>
    <t>https://onlineonly.christies.com/s/s/s/9295</t>
  </si>
  <si>
    <t>https://onlineonly.christies.com/s/s/s/9296</t>
  </si>
  <si>
    <t>https://onlineonly.christies.com/s/s/s/9297</t>
  </si>
  <si>
    <t>https://onlineonly.christies.com/s/s/s/9298</t>
  </si>
  <si>
    <t>https://onlineonly.christies.com/s/s/s/9299</t>
  </si>
  <si>
    <t>https://onlineonly.christies.com/s/s/s/9300</t>
  </si>
  <si>
    <t>https://onlineonly.christies.com/s/s/s/9301</t>
  </si>
  <si>
    <t>https://onlineonly.christies.com/s/s/s/9302</t>
  </si>
  <si>
    <t>https://onlineonly.christies.com/s/s/s/9303</t>
  </si>
  <si>
    <t>https://onlineonly.christies.com/s/s/s/9304</t>
  </si>
  <si>
    <t>https://onlineonly.christies.com/s/s/s/9305</t>
  </si>
  <si>
    <t>https://onlineonly.christies.com/s/s/s/9306</t>
  </si>
  <si>
    <t>https://onlineonly.christies.com/s/s/s/9307</t>
  </si>
  <si>
    <t>https://onlineonly.christies.com/s/s/s/9308</t>
  </si>
  <si>
    <t>https://onlineonly.christies.com/s/s/s/9309</t>
  </si>
  <si>
    <t>https://onlineonly.christies.com/s/s/s/9310</t>
  </si>
  <si>
    <t>https://onlineonly.christies.com/s/s/s/9311</t>
  </si>
  <si>
    <t>https://onlineonly.christies.com/s/s/s/9312</t>
  </si>
  <si>
    <t>https://onlineonly.christies.com/s/s/s/9313</t>
  </si>
  <si>
    <t>https://onlineonly.christies.com/s/s/s/9314</t>
  </si>
  <si>
    <t>https://onlineonly.christies.com/s/s/s/9315</t>
  </si>
  <si>
    <t>https://onlineonly.christies.com/s/s/s/9316</t>
  </si>
  <si>
    <t>https://onlineonly.christies.com/s/s/s/9317</t>
  </si>
  <si>
    <t>https://onlineonly.christies.com/s/s/s/9318</t>
  </si>
  <si>
    <t>https://onlineonly.christies.com/s/s/s/9319</t>
  </si>
  <si>
    <t>https://onlineonly.christies.com/s/s/s/9320</t>
  </si>
  <si>
    <t>https://onlineonly.christies.com/s/s/s/9321</t>
  </si>
  <si>
    <t>https://onlineonly.christies.com/s/s/s/9322</t>
  </si>
  <si>
    <t>https://onlineonly.christies.com/s/s/s/9323</t>
  </si>
  <si>
    <t>https://onlineonly.christies.com/s/s/s/9324</t>
  </si>
  <si>
    <t>https://onlineonly.christies.com/s/s/s/9325</t>
  </si>
  <si>
    <t>https://onlineonly.christies.com/s/s/s/9326</t>
  </si>
  <si>
    <t>https://onlineonly.christies.com/s/s/s/9327</t>
  </si>
  <si>
    <t>https://onlineonly.christies.com/s/s/s/9328</t>
  </si>
  <si>
    <t>https://onlineonly.christies.com/s/s/s/9329</t>
  </si>
  <si>
    <t>https://onlineonly.christies.com/s/s/s/9330</t>
  </si>
  <si>
    <t>https://onlineonly.christies.com/s/s/s/9331</t>
  </si>
  <si>
    <t>https://onlineonly.christies.com/s/s/s/9332</t>
  </si>
  <si>
    <t>https://onlineonly.christies.com/s/s/s/9333</t>
  </si>
  <si>
    <t>https://onlineonly.christies.com/s/s/s/9334</t>
  </si>
  <si>
    <t>https://onlineonly.christies.com/s/s/s/9335</t>
  </si>
  <si>
    <t>https://onlineonly.christies.com/s/s/s/9336</t>
  </si>
  <si>
    <t>https://onlineonly.christies.com/s/s/s/9337</t>
  </si>
  <si>
    <t>https://onlineonly.christies.com/s/s/s/9338</t>
  </si>
  <si>
    <t>https://onlineonly.christies.com/s/s/s/9339</t>
  </si>
  <si>
    <t>https://onlineonly.christies.com/s/s/s/9340</t>
  </si>
  <si>
    <t>https://onlineonly.christies.com/s/s/s/9341</t>
  </si>
  <si>
    <t>https://onlineonly.christies.com/s/s/s/9342</t>
  </si>
  <si>
    <t>https://onlineonly.christies.com/s/s/s/9343</t>
  </si>
  <si>
    <t>https://onlineonly.christies.com/s/s/s/9344</t>
  </si>
  <si>
    <t>https://onlineonly.christies.com/s/s/s/9345</t>
  </si>
  <si>
    <t>https://onlineonly.christies.com/s/s/s/9346</t>
  </si>
  <si>
    <t>https://onlineonly.christies.com/s/s/s/9347</t>
  </si>
  <si>
    <t>https://onlineonly.christies.com/s/s/s/9348</t>
  </si>
  <si>
    <t>https://onlineonly.christies.com/s/s/s/9349</t>
  </si>
  <si>
    <t>https://onlineonly.christies.com/s/s/s/9350</t>
  </si>
  <si>
    <t>https://onlineonly.christies.com/s/s/s/9351</t>
  </si>
  <si>
    <t>https://onlineonly.christies.com/s/s/s/9352</t>
  </si>
  <si>
    <t>https://onlineonly.christies.com/s/s/s/9353</t>
  </si>
  <si>
    <t>https://onlineonly.christies.com/s/s/s/9354</t>
  </si>
  <si>
    <t>https://onlineonly.christies.com/s/s/s/9355</t>
  </si>
  <si>
    <t>https://onlineonly.christies.com/s/s/s/9356</t>
  </si>
  <si>
    <t>https://onlineonly.christies.com/s/s/s/9357</t>
  </si>
  <si>
    <t>https://onlineonly.christies.com/s/s/s/9358</t>
  </si>
  <si>
    <t>https://onlineonly.christies.com/s/s/s/9359</t>
  </si>
  <si>
    <t>https://onlineonly.christies.com/s/s/s/9360</t>
  </si>
  <si>
    <t>https://onlineonly.christies.com/s/s/s/9361</t>
  </si>
  <si>
    <t>https://onlineonly.christies.com/s/s/s/9362</t>
  </si>
  <si>
    <t>https://onlineonly.christies.com/s/s/s/9363</t>
  </si>
  <si>
    <t>https://onlineonly.christies.com/s/s/s/9364</t>
  </si>
  <si>
    <t>https://onlineonly.christies.com/s/s/s/9365</t>
  </si>
  <si>
    <t>https://onlineonly.christies.com/s/s/s/9366</t>
  </si>
  <si>
    <t>https://onlineonly.christies.com/s/s/s/9367</t>
  </si>
  <si>
    <t>https://onlineonly.christies.com/s/s/s/9368</t>
  </si>
  <si>
    <t>https://onlineonly.christies.com/s/s/s/9369</t>
  </si>
  <si>
    <t>https://onlineonly.christies.com/s/s/s/9370</t>
  </si>
  <si>
    <t>https://onlineonly.christies.com/s/s/s/9371</t>
  </si>
  <si>
    <t>https://onlineonly.christies.com/s/s/s/9372</t>
  </si>
  <si>
    <t>https://onlineonly.christies.com/s/s/s/9373</t>
  </si>
  <si>
    <t>https://onlineonly.christies.com/s/s/s/9374</t>
  </si>
  <si>
    <t>https://onlineonly.christies.com/s/s/s/9375</t>
  </si>
  <si>
    <t>https://onlineonly.christies.com/s/s/s/9376</t>
  </si>
  <si>
    <t>https://onlineonly.christies.com/s/s/s/9377</t>
  </si>
  <si>
    <t>https://onlineonly.christies.com/s/s/s/9378</t>
  </si>
  <si>
    <t>https://onlineonly.christies.com/s/s/s/9379</t>
  </si>
  <si>
    <t>https://onlineonly.christies.com/s/s/s/9380</t>
  </si>
  <si>
    <t>https://onlineonly.christies.com/s/s/s/9381</t>
  </si>
  <si>
    <t>https://onlineonly.christies.com/s/s/s/9382</t>
  </si>
  <si>
    <t>https://onlineonly.christies.com/s/s/s/9383</t>
  </si>
  <si>
    <t>https://onlineonly.christies.com/s/s/s/9384</t>
  </si>
  <si>
    <t>https://onlineonly.christies.com/s/s/s/9385</t>
  </si>
  <si>
    <t>https://onlineonly.christies.com/s/s/s/9386</t>
  </si>
  <si>
    <t>https://onlineonly.christies.com/s/s/s/9387</t>
  </si>
  <si>
    <t>https://onlineonly.christies.com/s/s/s/9388</t>
  </si>
  <si>
    <t>https://onlineonly.christies.com/s/s/s/9389</t>
  </si>
  <si>
    <t>https://onlineonly.christies.com/s/s/s/9390</t>
  </si>
  <si>
    <t>https://onlineonly.christies.com/s/s/s/9391</t>
  </si>
  <si>
    <t>https://onlineonly.christies.com/s/s/s/9392</t>
  </si>
  <si>
    <t>https://onlineonly.christies.com/s/s/s/9393</t>
  </si>
  <si>
    <t>https://onlineonly.christies.com/s/s/s/9394</t>
  </si>
  <si>
    <t>https://onlineonly.christies.com/s/s/s/9395</t>
  </si>
  <si>
    <t>https://onlineonly.christies.com/s/s/s/9396</t>
  </si>
  <si>
    <t>https://onlineonly.christies.com/s/s/s/9397</t>
  </si>
  <si>
    <t>https://onlineonly.christies.com/s/s/s/9398</t>
  </si>
  <si>
    <t>https://onlineonly.christies.com/s/s/s/9399</t>
  </si>
  <si>
    <t>https://onlineonly.christies.com/s/s/s/9400</t>
  </si>
  <si>
    <t>https://onlineonly.christies.com/s/s/s/9401</t>
  </si>
  <si>
    <t>https://onlineonly.christies.com/s/s/s/9402</t>
  </si>
  <si>
    <t>https://onlineonly.christies.com/s/s/s/9403</t>
  </si>
  <si>
    <t>https://onlineonly.christies.com/s/s/s/9404</t>
  </si>
  <si>
    <t>https://onlineonly.christies.com/s/s/s/9405</t>
  </si>
  <si>
    <t>https://onlineonly.christies.com/s/s/s/9406</t>
  </si>
  <si>
    <t>https://onlineonly.christies.com/s/s/s/9407</t>
  </si>
  <si>
    <t>https://onlineonly.christies.com/s/s/s/9408</t>
  </si>
  <si>
    <t>https://onlineonly.christies.com/s/s/s/9409</t>
  </si>
  <si>
    <t>https://onlineonly.christies.com/s/s/s/9410</t>
  </si>
  <si>
    <t>https://onlineonly.christies.com/s/s/s/9411</t>
  </si>
  <si>
    <t>https://onlineonly.christies.com/s/s/s/9412</t>
  </si>
  <si>
    <t>https://onlineonly.christies.com/s/s/s/9413</t>
  </si>
  <si>
    <t>https://onlineonly.christies.com/s/s/s/9414</t>
  </si>
  <si>
    <t>https://onlineonly.christies.com/s/s/s/9415</t>
  </si>
  <si>
    <t>https://onlineonly.christies.com/s/s/s/9416</t>
  </si>
  <si>
    <t>https://onlineonly.christies.com/s/s/s/9417</t>
  </si>
  <si>
    <t>https://onlineonly.christies.com/s/s/s/9418</t>
  </si>
  <si>
    <t>https://onlineonly.christies.com/s/s/s/9419</t>
  </si>
  <si>
    <t>https://onlineonly.christies.com/s/s/s/9420</t>
  </si>
  <si>
    <t>https://onlineonly.christies.com/s/s/s/9421</t>
  </si>
  <si>
    <t>https://onlineonly.christies.com/s/s/s/9422</t>
  </si>
  <si>
    <t>https://onlineonly.christies.com/s/s/s/9423</t>
  </si>
  <si>
    <t>https://onlineonly.christies.com/s/s/s/9424</t>
  </si>
  <si>
    <t>https://onlineonly.christies.com/s/s/s/9425</t>
  </si>
  <si>
    <t>https://onlineonly.christies.com/s/s/s/9426</t>
  </si>
  <si>
    <t>https://onlineonly.christies.com/s/s/s/9427</t>
  </si>
  <si>
    <t>https://onlineonly.christies.com/s/s/s/9428</t>
  </si>
  <si>
    <t>https://onlineonly.christies.com/s/s/s/9429</t>
  </si>
  <si>
    <t>https://onlineonly.christies.com/s/s/s/9430</t>
  </si>
  <si>
    <t>https://onlineonly.christies.com/s/s/s/9431</t>
  </si>
  <si>
    <t>https://onlineonly.christies.com/s/s/s/9432</t>
  </si>
  <si>
    <t>https://onlineonly.christies.com/s/s/s/9433</t>
  </si>
  <si>
    <t>https://onlineonly.christies.com/s/s/s/9434</t>
  </si>
  <si>
    <t>https://onlineonly.christies.com/s/s/s/9435</t>
  </si>
  <si>
    <t>https://onlineonly.christies.com/s/s/s/9436</t>
  </si>
  <si>
    <t>https://onlineonly.christies.com/s/s/s/9437</t>
  </si>
  <si>
    <t>https://onlineonly.christies.com/s/s/s/9438</t>
  </si>
  <si>
    <t>https://onlineonly.christies.com/s/s/s/9439</t>
  </si>
  <si>
    <t>https://onlineonly.christies.com/s/s/s/9440</t>
  </si>
  <si>
    <t>https://onlineonly.christies.com/s/s/s/9441</t>
  </si>
  <si>
    <t>https://onlineonly.christies.com/s/s/s/9442</t>
  </si>
  <si>
    <t>https://onlineonly.christies.com/s/s/s/9443</t>
  </si>
  <si>
    <t>https://onlineonly.christies.com/s/s/s/9444</t>
  </si>
  <si>
    <t>https://onlineonly.christies.com/s/s/s/9445</t>
  </si>
  <si>
    <t>https://onlineonly.christies.com/s/s/s/9446</t>
  </si>
  <si>
    <t>https://onlineonly.christies.com/s/s/s/9447</t>
  </si>
  <si>
    <t>https://onlineonly.christies.com/s/s/s/9448</t>
  </si>
  <si>
    <t>https://onlineonly.christies.com/s/s/s/9449</t>
  </si>
  <si>
    <t>https://onlineonly.christies.com/s/s/s/9450</t>
  </si>
  <si>
    <t>https://onlineonly.christies.com/s/s/s/9451</t>
  </si>
  <si>
    <t>https://onlineonly.christies.com/s/s/s/9452</t>
  </si>
  <si>
    <t>https://onlineonly.christies.com/s/s/s/9453</t>
  </si>
  <si>
    <t>https://onlineonly.christies.com/s/s/s/9454</t>
  </si>
  <si>
    <t>https://onlineonly.christies.com/s/s/s/9455</t>
  </si>
  <si>
    <t>https://onlineonly.christies.com/s/s/s/9456</t>
  </si>
  <si>
    <t>https://onlineonly.christies.com/s/s/s/9457</t>
  </si>
  <si>
    <t>https://onlineonly.christies.com/s/s/s/9458</t>
  </si>
  <si>
    <t>https://onlineonly.christies.com/s/s/s/9459</t>
  </si>
  <si>
    <t>https://onlineonly.christies.com/s/s/s/9460</t>
  </si>
  <si>
    <t>https://onlineonly.christies.com/s/s/s/9461</t>
  </si>
  <si>
    <t>https://onlineonly.christies.com/s/s/s/9462</t>
  </si>
  <si>
    <t>https://onlineonly.christies.com/s/s/s/9463</t>
  </si>
  <si>
    <t>https://onlineonly.christies.com/s/s/s/9464</t>
  </si>
  <si>
    <t>https://onlineonly.christies.com/s/s/s/9465</t>
  </si>
  <si>
    <t>https://onlineonly.christies.com/s/s/s/9466</t>
  </si>
  <si>
    <t>https://onlineonly.christies.com/s/s/s/9467</t>
  </si>
  <si>
    <t>https://onlineonly.christies.com/s/s/s/9468</t>
  </si>
  <si>
    <t>https://onlineonly.christies.com/s/s/s/9469</t>
  </si>
  <si>
    <t>https://onlineonly.christies.com/s/s/s/9470</t>
  </si>
  <si>
    <t>https://onlineonly.christies.com/s/s/s/9471</t>
  </si>
  <si>
    <t>https://onlineonly.christies.com/s/s/s/9472</t>
  </si>
  <si>
    <t>https://onlineonly.christies.com/s/s/s/9473</t>
  </si>
  <si>
    <t>https://onlineonly.christies.com/s/s/s/9474</t>
  </si>
  <si>
    <t>https://onlineonly.christies.com/s/s/s/9475</t>
  </si>
  <si>
    <t xml:space="preserve">Fernand and Laurent Pillot, Chassagne-Montrachet, Grand Ruchottes  1999 </t>
  </si>
  <si>
    <t>?cid=EM_SP_Winesearcher_24755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</si>
</sst>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-[$£-809]* #,##0_-;\-[$£-809]* #,##0_-;_-[$£-809]* &quot;-&quot;??_-;_-@_-"/>
    <numFmt numFmtId="166" formatCode="_([$$-409]* #,##0_);_([$$-409]* \(#,##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Arial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indent="1"/>
    </xf>
    <xf numFmtId="0" fontId="3" fillId="0" borderId="0" xfId="0" applyNumberFormat="1" applyFont="1" applyFill="1" applyBorder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 indent="1"/>
    </xf>
    <xf numFmtId="0" fontId="3" fillId="0" borderId="0" xfId="0" applyFont="1"/>
    <xf numFmtId="0" fontId="3" fillId="0" borderId="0" xfId="0" applyFont="1" applyBorder="1" applyAlignment="1">
      <alignment horizontal="left"/>
    </xf>
    <xf numFmtId="164" fontId="4" fillId="2" borderId="0" xfId="1" applyNumberFormat="1" applyFont="1" applyFill="1" applyBorder="1" applyAlignment="1">
      <alignment horizontal="left" wrapText="1" inden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center"/>
    </xf>
    <xf numFmtId="0" fontId="5" fillId="0" borderId="0" xfId="2"/>
    <xf numFmtId="0" fontId="0" fillId="0" borderId="2" xfId="0" applyBorder="1"/>
    <xf numFmtId="0" fontId="3" fillId="0" borderId="2" xfId="0" applyFont="1" applyBorder="1"/>
    <xf numFmtId="165" fontId="7" fillId="3" borderId="0" xfId="2" applyNumberFormat="1" applyFont="1" applyFill="1"/>
    <xf numFmtId="0" fontId="7" fillId="0" borderId="0" xfId="2" applyFont="1" applyAlignment="1">
      <alignment horizontal="center"/>
    </xf>
    <xf numFmtId="166" fontId="4" fillId="3" borderId="0" xfId="0" applyNumberFormat="1" applyFont="1" applyFill="1" applyAlignment="1"/>
    <xf numFmtId="166" fontId="4" fillId="2" borderId="0" xfId="1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/>
    <xf numFmtId="166" fontId="3" fillId="0" borderId="0" xfId="0" applyNumberFormat="1" applyFont="1" applyBorder="1" applyAlignment="1">
      <alignment horizontal="left"/>
    </xf>
    <xf numFmtId="166" fontId="3" fillId="0" borderId="0" xfId="1" applyNumberFormat="1" applyFont="1"/>
    <xf numFmtId="166" fontId="4" fillId="0" borderId="1" xfId="1" applyNumberFormat="1" applyFont="1" applyBorder="1"/>
    <xf numFmtId="166" fontId="2" fillId="0" borderId="0" xfId="1" applyNumberFormat="1" applyFont="1"/>
    <xf numFmtId="0" fontId="3" fillId="0" borderId="0" xfId="0" applyFont="1" applyFill="1" applyBorder="1" applyAlignment="1">
      <alignment horizontal="left"/>
    </xf>
    <xf numFmtId="166" fontId="8" fillId="3" borderId="0" xfId="2" applyNumberFormat="1" applyFont="1" applyFill="1"/>
    <xf numFmtId="0" fontId="4" fillId="3" borderId="0" xfId="0" applyFont="1" applyFill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only.christies.com/s/s/s/9055" TargetMode="External"/><Relationship Id="rId299" Type="http://schemas.openxmlformats.org/officeDocument/2006/relationships/hyperlink" Target="https://onlineonly.christies.com/s/s/s/9056" TargetMode="External"/><Relationship Id="rId21" Type="http://schemas.openxmlformats.org/officeDocument/2006/relationships/hyperlink" Target="https://onlineonly.christies.com/s/s/s/9055" TargetMode="External"/><Relationship Id="rId63" Type="http://schemas.openxmlformats.org/officeDocument/2006/relationships/hyperlink" Target="https://onlineonly.christies.com/s/s/s/9055" TargetMode="External"/><Relationship Id="rId159" Type="http://schemas.openxmlformats.org/officeDocument/2006/relationships/hyperlink" Target="https://onlineonly.christies.com/s/s/s/9055" TargetMode="External"/><Relationship Id="rId324" Type="http://schemas.openxmlformats.org/officeDocument/2006/relationships/hyperlink" Target="https://onlineonly.christies.com/s/s/s/9056" TargetMode="External"/><Relationship Id="rId366" Type="http://schemas.openxmlformats.org/officeDocument/2006/relationships/hyperlink" Target="https://onlineonly.christies.com/s/s/s/9056" TargetMode="External"/><Relationship Id="rId170" Type="http://schemas.openxmlformats.org/officeDocument/2006/relationships/hyperlink" Target="https://onlineonly.christies.com/s/s/s/9055" TargetMode="External"/><Relationship Id="rId226" Type="http://schemas.openxmlformats.org/officeDocument/2006/relationships/hyperlink" Target="https://onlineonly.christies.com/s/s/s/9056" TargetMode="External"/><Relationship Id="rId268" Type="http://schemas.openxmlformats.org/officeDocument/2006/relationships/hyperlink" Target="https://onlineonly.christies.com/s/s/s/9056" TargetMode="External"/><Relationship Id="rId32" Type="http://schemas.openxmlformats.org/officeDocument/2006/relationships/hyperlink" Target="https://onlineonly.christies.com/s/s/s/9055" TargetMode="External"/><Relationship Id="rId74" Type="http://schemas.openxmlformats.org/officeDocument/2006/relationships/hyperlink" Target="https://onlineonly.christies.com/s/s/s/9055" TargetMode="External"/><Relationship Id="rId128" Type="http://schemas.openxmlformats.org/officeDocument/2006/relationships/hyperlink" Target="https://onlineonly.christies.com/s/s/s/9055" TargetMode="External"/><Relationship Id="rId335" Type="http://schemas.openxmlformats.org/officeDocument/2006/relationships/hyperlink" Target="https://onlineonly.christies.com/s/s/s/9056" TargetMode="External"/><Relationship Id="rId377" Type="http://schemas.openxmlformats.org/officeDocument/2006/relationships/hyperlink" Target="https://onlineonly.christies.com/s/s/s/9056" TargetMode="External"/><Relationship Id="rId5" Type="http://schemas.openxmlformats.org/officeDocument/2006/relationships/hyperlink" Target="https://onlineonly.christies.com/s/s/s/9055" TargetMode="External"/><Relationship Id="rId181" Type="http://schemas.openxmlformats.org/officeDocument/2006/relationships/hyperlink" Target="https://onlineonly.christies.com/s/s/s/9055" TargetMode="External"/><Relationship Id="rId237" Type="http://schemas.openxmlformats.org/officeDocument/2006/relationships/hyperlink" Target="https://onlineonly.christies.com/s/s/s/9056" TargetMode="External"/><Relationship Id="rId402" Type="http://schemas.openxmlformats.org/officeDocument/2006/relationships/hyperlink" Target="https://onlineonly.christies.com/s/s/s/9056" TargetMode="External"/><Relationship Id="rId279" Type="http://schemas.openxmlformats.org/officeDocument/2006/relationships/hyperlink" Target="https://onlineonly.christies.com/s/s/s/9056" TargetMode="External"/><Relationship Id="rId22" Type="http://schemas.openxmlformats.org/officeDocument/2006/relationships/hyperlink" Target="https://onlineonly.christies.com/s/s/s/9055" TargetMode="External"/><Relationship Id="rId43" Type="http://schemas.openxmlformats.org/officeDocument/2006/relationships/hyperlink" Target="https://onlineonly.christies.com/s/s/s/9055" TargetMode="External"/><Relationship Id="rId64" Type="http://schemas.openxmlformats.org/officeDocument/2006/relationships/hyperlink" Target="https://onlineonly.christies.com/s/s/s/9055" TargetMode="External"/><Relationship Id="rId118" Type="http://schemas.openxmlformats.org/officeDocument/2006/relationships/hyperlink" Target="https://onlineonly.christies.com/s/s/s/9055" TargetMode="External"/><Relationship Id="rId139" Type="http://schemas.openxmlformats.org/officeDocument/2006/relationships/hyperlink" Target="https://onlineonly.christies.com/s/s/s/9055" TargetMode="External"/><Relationship Id="rId290" Type="http://schemas.openxmlformats.org/officeDocument/2006/relationships/hyperlink" Target="https://onlineonly.christies.com/s/s/s/9056" TargetMode="External"/><Relationship Id="rId304" Type="http://schemas.openxmlformats.org/officeDocument/2006/relationships/hyperlink" Target="https://onlineonly.christies.com/s/s/s/9056" TargetMode="External"/><Relationship Id="rId325" Type="http://schemas.openxmlformats.org/officeDocument/2006/relationships/hyperlink" Target="https://onlineonly.christies.com/s/s/s/9056" TargetMode="External"/><Relationship Id="rId346" Type="http://schemas.openxmlformats.org/officeDocument/2006/relationships/hyperlink" Target="https://onlineonly.christies.com/s/s/s/9056" TargetMode="External"/><Relationship Id="rId367" Type="http://schemas.openxmlformats.org/officeDocument/2006/relationships/hyperlink" Target="https://onlineonly.christies.com/s/s/s/9056" TargetMode="External"/><Relationship Id="rId388" Type="http://schemas.openxmlformats.org/officeDocument/2006/relationships/hyperlink" Target="https://onlineonly.christies.com/s/s/s/9056" TargetMode="External"/><Relationship Id="rId85" Type="http://schemas.openxmlformats.org/officeDocument/2006/relationships/hyperlink" Target="https://onlineonly.christies.com/s/s/s/9055" TargetMode="External"/><Relationship Id="rId150" Type="http://schemas.openxmlformats.org/officeDocument/2006/relationships/hyperlink" Target="https://onlineonly.christies.com/s/s/s/9055" TargetMode="External"/><Relationship Id="rId171" Type="http://schemas.openxmlformats.org/officeDocument/2006/relationships/hyperlink" Target="https://onlineonly.christies.com/s/s/s/9055" TargetMode="External"/><Relationship Id="rId192" Type="http://schemas.openxmlformats.org/officeDocument/2006/relationships/hyperlink" Target="https://onlineonly.christies.com/s/s/s/9055" TargetMode="External"/><Relationship Id="rId206" Type="http://schemas.openxmlformats.org/officeDocument/2006/relationships/hyperlink" Target="https://onlineonly.christies.com/s/s/s/9055" TargetMode="External"/><Relationship Id="rId227" Type="http://schemas.openxmlformats.org/officeDocument/2006/relationships/hyperlink" Target="https://onlineonly.christies.com/s/s/s/9056" TargetMode="External"/><Relationship Id="rId413" Type="http://schemas.openxmlformats.org/officeDocument/2006/relationships/hyperlink" Target="https://onlineonly.christies.com/s/s/s/9056" TargetMode="External"/><Relationship Id="rId248" Type="http://schemas.openxmlformats.org/officeDocument/2006/relationships/hyperlink" Target="https://onlineonly.christies.com/s/s/s/9056" TargetMode="External"/><Relationship Id="rId269" Type="http://schemas.openxmlformats.org/officeDocument/2006/relationships/hyperlink" Target="https://onlineonly.christies.com/s/s/s/9056" TargetMode="External"/><Relationship Id="rId12" Type="http://schemas.openxmlformats.org/officeDocument/2006/relationships/hyperlink" Target="https://onlineonly.christies.com/s/s/s/9055" TargetMode="External"/><Relationship Id="rId33" Type="http://schemas.openxmlformats.org/officeDocument/2006/relationships/hyperlink" Target="https://onlineonly.christies.com/s/s/s/9055" TargetMode="External"/><Relationship Id="rId108" Type="http://schemas.openxmlformats.org/officeDocument/2006/relationships/hyperlink" Target="https://onlineonly.christies.com/s/s/s/9055" TargetMode="External"/><Relationship Id="rId129" Type="http://schemas.openxmlformats.org/officeDocument/2006/relationships/hyperlink" Target="https://onlineonly.christies.com/s/s/s/9055" TargetMode="External"/><Relationship Id="rId280" Type="http://schemas.openxmlformats.org/officeDocument/2006/relationships/hyperlink" Target="https://onlineonly.christies.com/s/s/s/9056" TargetMode="External"/><Relationship Id="rId315" Type="http://schemas.openxmlformats.org/officeDocument/2006/relationships/hyperlink" Target="https://onlineonly.christies.com/s/s/s/9056" TargetMode="External"/><Relationship Id="rId336" Type="http://schemas.openxmlformats.org/officeDocument/2006/relationships/hyperlink" Target="https://onlineonly.christies.com/s/s/s/9056" TargetMode="External"/><Relationship Id="rId357" Type="http://schemas.openxmlformats.org/officeDocument/2006/relationships/hyperlink" Target="https://onlineonly.christies.com/s/s/s/9056" TargetMode="External"/><Relationship Id="rId54" Type="http://schemas.openxmlformats.org/officeDocument/2006/relationships/hyperlink" Target="https://onlineonly.christies.com/s/s/s/9055" TargetMode="External"/><Relationship Id="rId75" Type="http://schemas.openxmlformats.org/officeDocument/2006/relationships/hyperlink" Target="https://onlineonly.christies.com/s/s/s/9055" TargetMode="External"/><Relationship Id="rId96" Type="http://schemas.openxmlformats.org/officeDocument/2006/relationships/hyperlink" Target="https://onlineonly.christies.com/s/s/s/9055" TargetMode="External"/><Relationship Id="rId140" Type="http://schemas.openxmlformats.org/officeDocument/2006/relationships/hyperlink" Target="https://onlineonly.christies.com/s/s/s/9055" TargetMode="External"/><Relationship Id="rId161" Type="http://schemas.openxmlformats.org/officeDocument/2006/relationships/hyperlink" Target="https://onlineonly.christies.com/s/s/s/9055" TargetMode="External"/><Relationship Id="rId182" Type="http://schemas.openxmlformats.org/officeDocument/2006/relationships/hyperlink" Target="https://onlineonly.christies.com/s/s/s/9055" TargetMode="External"/><Relationship Id="rId217" Type="http://schemas.openxmlformats.org/officeDocument/2006/relationships/hyperlink" Target="https://onlineonly.christies.com/s/s/s/9056" TargetMode="External"/><Relationship Id="rId378" Type="http://schemas.openxmlformats.org/officeDocument/2006/relationships/hyperlink" Target="https://onlineonly.christies.com/s/s/s/9056" TargetMode="External"/><Relationship Id="rId399" Type="http://schemas.openxmlformats.org/officeDocument/2006/relationships/hyperlink" Target="https://onlineonly.christies.com/s/s/s/9056" TargetMode="External"/><Relationship Id="rId403" Type="http://schemas.openxmlformats.org/officeDocument/2006/relationships/hyperlink" Target="https://onlineonly.christies.com/s/s/s/9056" TargetMode="External"/><Relationship Id="rId6" Type="http://schemas.openxmlformats.org/officeDocument/2006/relationships/hyperlink" Target="https://onlineonly.christies.com/s/s/s/9055" TargetMode="External"/><Relationship Id="rId238" Type="http://schemas.openxmlformats.org/officeDocument/2006/relationships/hyperlink" Target="https://onlineonly.christies.com/s/s/s/9056" TargetMode="External"/><Relationship Id="rId259" Type="http://schemas.openxmlformats.org/officeDocument/2006/relationships/hyperlink" Target="https://onlineonly.christies.com/s/s/s/9056" TargetMode="External"/><Relationship Id="rId23" Type="http://schemas.openxmlformats.org/officeDocument/2006/relationships/hyperlink" Target="https://onlineonly.christies.com/s/s/s/9055" TargetMode="External"/><Relationship Id="rId119" Type="http://schemas.openxmlformats.org/officeDocument/2006/relationships/hyperlink" Target="https://onlineonly.christies.com/s/s/s/9055" TargetMode="External"/><Relationship Id="rId270" Type="http://schemas.openxmlformats.org/officeDocument/2006/relationships/hyperlink" Target="https://onlineonly.christies.com/s/s/s/9056" TargetMode="External"/><Relationship Id="rId291" Type="http://schemas.openxmlformats.org/officeDocument/2006/relationships/hyperlink" Target="https://onlineonly.christies.com/s/s/s/9056" TargetMode="External"/><Relationship Id="rId305" Type="http://schemas.openxmlformats.org/officeDocument/2006/relationships/hyperlink" Target="https://onlineonly.christies.com/s/s/s/9056" TargetMode="External"/><Relationship Id="rId326" Type="http://schemas.openxmlformats.org/officeDocument/2006/relationships/hyperlink" Target="https://onlineonly.christies.com/s/s/s/9056" TargetMode="External"/><Relationship Id="rId347" Type="http://schemas.openxmlformats.org/officeDocument/2006/relationships/hyperlink" Target="https://onlineonly.christies.com/s/s/s/9056" TargetMode="External"/><Relationship Id="rId44" Type="http://schemas.openxmlformats.org/officeDocument/2006/relationships/hyperlink" Target="https://onlineonly.christies.com/s/s/s/9055" TargetMode="External"/><Relationship Id="rId65" Type="http://schemas.openxmlformats.org/officeDocument/2006/relationships/hyperlink" Target="https://onlineonly.christies.com/s/s/s/9055" TargetMode="External"/><Relationship Id="rId86" Type="http://schemas.openxmlformats.org/officeDocument/2006/relationships/hyperlink" Target="https://onlineonly.christies.com/s/s/s/9055" TargetMode="External"/><Relationship Id="rId130" Type="http://schemas.openxmlformats.org/officeDocument/2006/relationships/hyperlink" Target="https://onlineonly.christies.com/s/s/s/9055" TargetMode="External"/><Relationship Id="rId151" Type="http://schemas.openxmlformats.org/officeDocument/2006/relationships/hyperlink" Target="https://onlineonly.christies.com/s/s/s/9055" TargetMode="External"/><Relationship Id="rId368" Type="http://schemas.openxmlformats.org/officeDocument/2006/relationships/hyperlink" Target="https://onlineonly.christies.com/s/s/s/9056" TargetMode="External"/><Relationship Id="rId389" Type="http://schemas.openxmlformats.org/officeDocument/2006/relationships/hyperlink" Target="https://onlineonly.christies.com/s/s/s/9056" TargetMode="External"/><Relationship Id="rId172" Type="http://schemas.openxmlformats.org/officeDocument/2006/relationships/hyperlink" Target="https://onlineonly.christies.com/s/s/s/9055" TargetMode="External"/><Relationship Id="rId193" Type="http://schemas.openxmlformats.org/officeDocument/2006/relationships/hyperlink" Target="https://onlineonly.christies.com/s/s/s/9055" TargetMode="External"/><Relationship Id="rId207" Type="http://schemas.openxmlformats.org/officeDocument/2006/relationships/hyperlink" Target="https://onlineonly.christies.com/s/s/s/9055" TargetMode="External"/><Relationship Id="rId228" Type="http://schemas.openxmlformats.org/officeDocument/2006/relationships/hyperlink" Target="https://onlineonly.christies.com/s/s/s/9056" TargetMode="External"/><Relationship Id="rId249" Type="http://schemas.openxmlformats.org/officeDocument/2006/relationships/hyperlink" Target="https://onlineonly.christies.com/s/s/s/9056" TargetMode="External"/><Relationship Id="rId414" Type="http://schemas.openxmlformats.org/officeDocument/2006/relationships/hyperlink" Target="https://onlineonly.christies.com/s/s/s/9056" TargetMode="External"/><Relationship Id="rId13" Type="http://schemas.openxmlformats.org/officeDocument/2006/relationships/hyperlink" Target="https://onlineonly.christies.com/s/s/s/9055" TargetMode="External"/><Relationship Id="rId109" Type="http://schemas.openxmlformats.org/officeDocument/2006/relationships/hyperlink" Target="https://onlineonly.christies.com/s/s/s/9055" TargetMode="External"/><Relationship Id="rId260" Type="http://schemas.openxmlformats.org/officeDocument/2006/relationships/hyperlink" Target="https://onlineonly.christies.com/s/s/s/9056" TargetMode="External"/><Relationship Id="rId281" Type="http://schemas.openxmlformats.org/officeDocument/2006/relationships/hyperlink" Target="https://onlineonly.christies.com/s/s/s/9056" TargetMode="External"/><Relationship Id="rId316" Type="http://schemas.openxmlformats.org/officeDocument/2006/relationships/hyperlink" Target="https://onlineonly.christies.com/s/s/s/9056" TargetMode="External"/><Relationship Id="rId337" Type="http://schemas.openxmlformats.org/officeDocument/2006/relationships/hyperlink" Target="https://onlineonly.christies.com/s/s/s/9056" TargetMode="External"/><Relationship Id="rId34" Type="http://schemas.openxmlformats.org/officeDocument/2006/relationships/hyperlink" Target="https://onlineonly.christies.com/s/s/s/9055" TargetMode="External"/><Relationship Id="rId55" Type="http://schemas.openxmlformats.org/officeDocument/2006/relationships/hyperlink" Target="https://onlineonly.christies.com/s/s/s/9055" TargetMode="External"/><Relationship Id="rId76" Type="http://schemas.openxmlformats.org/officeDocument/2006/relationships/hyperlink" Target="https://onlineonly.christies.com/s/s/s/9055" TargetMode="External"/><Relationship Id="rId97" Type="http://schemas.openxmlformats.org/officeDocument/2006/relationships/hyperlink" Target="https://onlineonly.christies.com/s/s/s/9055" TargetMode="External"/><Relationship Id="rId120" Type="http://schemas.openxmlformats.org/officeDocument/2006/relationships/hyperlink" Target="https://onlineonly.christies.com/s/s/s/9055" TargetMode="External"/><Relationship Id="rId141" Type="http://schemas.openxmlformats.org/officeDocument/2006/relationships/hyperlink" Target="https://onlineonly.christies.com/s/s/s/9055" TargetMode="External"/><Relationship Id="rId358" Type="http://schemas.openxmlformats.org/officeDocument/2006/relationships/hyperlink" Target="https://onlineonly.christies.com/s/s/s/9056" TargetMode="External"/><Relationship Id="rId379" Type="http://schemas.openxmlformats.org/officeDocument/2006/relationships/hyperlink" Target="https://onlineonly.christies.com/s/s/s/9056" TargetMode="External"/><Relationship Id="rId7" Type="http://schemas.openxmlformats.org/officeDocument/2006/relationships/hyperlink" Target="https://onlineonly.christies.com/s/s/s/9055" TargetMode="External"/><Relationship Id="rId162" Type="http://schemas.openxmlformats.org/officeDocument/2006/relationships/hyperlink" Target="https://onlineonly.christies.com/s/s/s/9055" TargetMode="External"/><Relationship Id="rId183" Type="http://schemas.openxmlformats.org/officeDocument/2006/relationships/hyperlink" Target="https://onlineonly.christies.com/s/s/s/9055" TargetMode="External"/><Relationship Id="rId218" Type="http://schemas.openxmlformats.org/officeDocument/2006/relationships/hyperlink" Target="https://onlineonly.christies.com/s/s/s/9056" TargetMode="External"/><Relationship Id="rId239" Type="http://schemas.openxmlformats.org/officeDocument/2006/relationships/hyperlink" Target="https://onlineonly.christies.com/s/s/s/9056" TargetMode="External"/><Relationship Id="rId390" Type="http://schemas.openxmlformats.org/officeDocument/2006/relationships/hyperlink" Target="https://onlineonly.christies.com/s/s/s/9056" TargetMode="External"/><Relationship Id="rId404" Type="http://schemas.openxmlformats.org/officeDocument/2006/relationships/hyperlink" Target="https://onlineonly.christies.com/s/s/s/9056" TargetMode="External"/><Relationship Id="rId250" Type="http://schemas.openxmlformats.org/officeDocument/2006/relationships/hyperlink" Target="https://onlineonly.christies.com/s/s/s/9056" TargetMode="External"/><Relationship Id="rId271" Type="http://schemas.openxmlformats.org/officeDocument/2006/relationships/hyperlink" Target="https://onlineonly.christies.com/s/s/s/9056" TargetMode="External"/><Relationship Id="rId292" Type="http://schemas.openxmlformats.org/officeDocument/2006/relationships/hyperlink" Target="https://onlineonly.christies.com/s/s/s/9056" TargetMode="External"/><Relationship Id="rId306" Type="http://schemas.openxmlformats.org/officeDocument/2006/relationships/hyperlink" Target="https://onlineonly.christies.com/s/s/s/9056" TargetMode="External"/><Relationship Id="rId24" Type="http://schemas.openxmlformats.org/officeDocument/2006/relationships/hyperlink" Target="https://onlineonly.christies.com/s/s/s/9055" TargetMode="External"/><Relationship Id="rId45" Type="http://schemas.openxmlformats.org/officeDocument/2006/relationships/hyperlink" Target="https://onlineonly.christies.com/s/s/s/9055" TargetMode="External"/><Relationship Id="rId66" Type="http://schemas.openxmlformats.org/officeDocument/2006/relationships/hyperlink" Target="https://onlineonly.christies.com/s/s/s/9055" TargetMode="External"/><Relationship Id="rId87" Type="http://schemas.openxmlformats.org/officeDocument/2006/relationships/hyperlink" Target="https://onlineonly.christies.com/s/s/s/9055" TargetMode="External"/><Relationship Id="rId110" Type="http://schemas.openxmlformats.org/officeDocument/2006/relationships/hyperlink" Target="https://onlineonly.christies.com/s/s/s/9055" TargetMode="External"/><Relationship Id="rId131" Type="http://schemas.openxmlformats.org/officeDocument/2006/relationships/hyperlink" Target="https://onlineonly.christies.com/s/s/s/9055" TargetMode="External"/><Relationship Id="rId327" Type="http://schemas.openxmlformats.org/officeDocument/2006/relationships/hyperlink" Target="https://onlineonly.christies.com/s/s/s/9056" TargetMode="External"/><Relationship Id="rId348" Type="http://schemas.openxmlformats.org/officeDocument/2006/relationships/hyperlink" Target="https://onlineonly.christies.com/s/s/s/9056" TargetMode="External"/><Relationship Id="rId369" Type="http://schemas.openxmlformats.org/officeDocument/2006/relationships/hyperlink" Target="https://onlineonly.christies.com/s/s/s/9056" TargetMode="External"/><Relationship Id="rId152" Type="http://schemas.openxmlformats.org/officeDocument/2006/relationships/hyperlink" Target="https://onlineonly.christies.com/s/s/s/9055" TargetMode="External"/><Relationship Id="rId173" Type="http://schemas.openxmlformats.org/officeDocument/2006/relationships/hyperlink" Target="https://onlineonly.christies.com/s/s/s/9055" TargetMode="External"/><Relationship Id="rId194" Type="http://schemas.openxmlformats.org/officeDocument/2006/relationships/hyperlink" Target="https://onlineonly.christies.com/s/s/s/9055" TargetMode="External"/><Relationship Id="rId208" Type="http://schemas.openxmlformats.org/officeDocument/2006/relationships/hyperlink" Target="https://onlineonly.christies.com/s/s/s/9055" TargetMode="External"/><Relationship Id="rId229" Type="http://schemas.openxmlformats.org/officeDocument/2006/relationships/hyperlink" Target="https://onlineonly.christies.com/s/s/s/9056" TargetMode="External"/><Relationship Id="rId380" Type="http://schemas.openxmlformats.org/officeDocument/2006/relationships/hyperlink" Target="https://onlineonly.christies.com/s/s/s/9056" TargetMode="External"/><Relationship Id="rId415" Type="http://schemas.openxmlformats.org/officeDocument/2006/relationships/hyperlink" Target="https://onlineonly.christies.com/s/s/s/9056" TargetMode="External"/><Relationship Id="rId240" Type="http://schemas.openxmlformats.org/officeDocument/2006/relationships/hyperlink" Target="https://onlineonly.christies.com/s/s/s/9056" TargetMode="External"/><Relationship Id="rId261" Type="http://schemas.openxmlformats.org/officeDocument/2006/relationships/hyperlink" Target="https://onlineonly.christies.com/s/s/s/9056" TargetMode="External"/><Relationship Id="rId14" Type="http://schemas.openxmlformats.org/officeDocument/2006/relationships/hyperlink" Target="https://onlineonly.christies.com/s/s/s/9055" TargetMode="External"/><Relationship Id="rId35" Type="http://schemas.openxmlformats.org/officeDocument/2006/relationships/hyperlink" Target="https://onlineonly.christies.com/s/s/s/9055" TargetMode="External"/><Relationship Id="rId56" Type="http://schemas.openxmlformats.org/officeDocument/2006/relationships/hyperlink" Target="https://onlineonly.christies.com/s/s/s/9055" TargetMode="External"/><Relationship Id="rId77" Type="http://schemas.openxmlformats.org/officeDocument/2006/relationships/hyperlink" Target="https://onlineonly.christies.com/s/s/s/9055" TargetMode="External"/><Relationship Id="rId100" Type="http://schemas.openxmlformats.org/officeDocument/2006/relationships/hyperlink" Target="https://onlineonly.christies.com/s/s/s/9055" TargetMode="External"/><Relationship Id="rId282" Type="http://schemas.openxmlformats.org/officeDocument/2006/relationships/hyperlink" Target="https://onlineonly.christies.com/s/s/s/9056" TargetMode="External"/><Relationship Id="rId317" Type="http://schemas.openxmlformats.org/officeDocument/2006/relationships/hyperlink" Target="https://onlineonly.christies.com/s/s/s/9056" TargetMode="External"/><Relationship Id="rId338" Type="http://schemas.openxmlformats.org/officeDocument/2006/relationships/hyperlink" Target="https://onlineonly.christies.com/s/s/s/9056" TargetMode="External"/><Relationship Id="rId359" Type="http://schemas.openxmlformats.org/officeDocument/2006/relationships/hyperlink" Target="https://onlineonly.christies.com/s/s/s/9056" TargetMode="External"/><Relationship Id="rId8" Type="http://schemas.openxmlformats.org/officeDocument/2006/relationships/hyperlink" Target="https://onlineonly.christies.com/s/s/s/9055" TargetMode="External"/><Relationship Id="rId98" Type="http://schemas.openxmlformats.org/officeDocument/2006/relationships/hyperlink" Target="https://onlineonly.christies.com/s/s/s/9055" TargetMode="External"/><Relationship Id="rId121" Type="http://schemas.openxmlformats.org/officeDocument/2006/relationships/hyperlink" Target="https://onlineonly.christies.com/s/s/s/9055" TargetMode="External"/><Relationship Id="rId142" Type="http://schemas.openxmlformats.org/officeDocument/2006/relationships/hyperlink" Target="https://onlineonly.christies.com/s/s/s/9055" TargetMode="External"/><Relationship Id="rId163" Type="http://schemas.openxmlformats.org/officeDocument/2006/relationships/hyperlink" Target="https://onlineonly.christies.com/s/s/s/9055" TargetMode="External"/><Relationship Id="rId184" Type="http://schemas.openxmlformats.org/officeDocument/2006/relationships/hyperlink" Target="https://onlineonly.christies.com/s/s/s/9055" TargetMode="External"/><Relationship Id="rId219" Type="http://schemas.openxmlformats.org/officeDocument/2006/relationships/hyperlink" Target="https://onlineonly.christies.com/s/s/s/9056" TargetMode="External"/><Relationship Id="rId370" Type="http://schemas.openxmlformats.org/officeDocument/2006/relationships/hyperlink" Target="https://onlineonly.christies.com/s/s/s/9056" TargetMode="External"/><Relationship Id="rId391" Type="http://schemas.openxmlformats.org/officeDocument/2006/relationships/hyperlink" Target="https://onlineonly.christies.com/s/s/s/9056" TargetMode="External"/><Relationship Id="rId405" Type="http://schemas.openxmlformats.org/officeDocument/2006/relationships/hyperlink" Target="https://onlineonly.christies.com/s/s/s/9056" TargetMode="External"/><Relationship Id="rId230" Type="http://schemas.openxmlformats.org/officeDocument/2006/relationships/hyperlink" Target="https://onlineonly.christies.com/s/s/s/9056" TargetMode="External"/><Relationship Id="rId251" Type="http://schemas.openxmlformats.org/officeDocument/2006/relationships/hyperlink" Target="https://onlineonly.christies.com/s/s/s/9056" TargetMode="External"/><Relationship Id="rId25" Type="http://schemas.openxmlformats.org/officeDocument/2006/relationships/hyperlink" Target="https://onlineonly.christies.com/s/s/s/9055" TargetMode="External"/><Relationship Id="rId46" Type="http://schemas.openxmlformats.org/officeDocument/2006/relationships/hyperlink" Target="https://onlineonly.christies.com/s/s/s/9055" TargetMode="External"/><Relationship Id="rId67" Type="http://schemas.openxmlformats.org/officeDocument/2006/relationships/hyperlink" Target="https://onlineonly.christies.com/s/s/s/9055" TargetMode="External"/><Relationship Id="rId272" Type="http://schemas.openxmlformats.org/officeDocument/2006/relationships/hyperlink" Target="https://onlineonly.christies.com/s/s/s/9056" TargetMode="External"/><Relationship Id="rId293" Type="http://schemas.openxmlformats.org/officeDocument/2006/relationships/hyperlink" Target="https://onlineonly.christies.com/s/s/s/9056" TargetMode="External"/><Relationship Id="rId307" Type="http://schemas.openxmlformats.org/officeDocument/2006/relationships/hyperlink" Target="https://onlineonly.christies.com/s/s/s/9056" TargetMode="External"/><Relationship Id="rId328" Type="http://schemas.openxmlformats.org/officeDocument/2006/relationships/hyperlink" Target="https://onlineonly.christies.com/s/s/s/9056" TargetMode="External"/><Relationship Id="rId349" Type="http://schemas.openxmlformats.org/officeDocument/2006/relationships/hyperlink" Target="https://onlineonly.christies.com/s/s/s/9056" TargetMode="External"/><Relationship Id="rId88" Type="http://schemas.openxmlformats.org/officeDocument/2006/relationships/hyperlink" Target="https://onlineonly.christies.com/s/s/s/9055" TargetMode="External"/><Relationship Id="rId111" Type="http://schemas.openxmlformats.org/officeDocument/2006/relationships/hyperlink" Target="https://onlineonly.christies.com/s/s/s/9055" TargetMode="External"/><Relationship Id="rId132" Type="http://schemas.openxmlformats.org/officeDocument/2006/relationships/hyperlink" Target="https://onlineonly.christies.com/s/s/s/9055" TargetMode="External"/><Relationship Id="rId153" Type="http://schemas.openxmlformats.org/officeDocument/2006/relationships/hyperlink" Target="https://onlineonly.christies.com/s/s/s/9055" TargetMode="External"/><Relationship Id="rId174" Type="http://schemas.openxmlformats.org/officeDocument/2006/relationships/hyperlink" Target="https://onlineonly.christies.com/s/s/s/9055" TargetMode="External"/><Relationship Id="rId195" Type="http://schemas.openxmlformats.org/officeDocument/2006/relationships/hyperlink" Target="https://onlineonly.christies.com/s/s/s/9055" TargetMode="External"/><Relationship Id="rId209" Type="http://schemas.openxmlformats.org/officeDocument/2006/relationships/hyperlink" Target="https://onlineonly.christies.com/s/s/s/9055" TargetMode="External"/><Relationship Id="rId360" Type="http://schemas.openxmlformats.org/officeDocument/2006/relationships/hyperlink" Target="https://onlineonly.christies.com/s/s/s/9056" TargetMode="External"/><Relationship Id="rId381" Type="http://schemas.openxmlformats.org/officeDocument/2006/relationships/hyperlink" Target="https://onlineonly.christies.com/s/s/s/9056" TargetMode="External"/><Relationship Id="rId416" Type="http://schemas.openxmlformats.org/officeDocument/2006/relationships/hyperlink" Target="https://onlineonly.christies.com/s/s/s/9056" TargetMode="External"/><Relationship Id="rId220" Type="http://schemas.openxmlformats.org/officeDocument/2006/relationships/hyperlink" Target="https://onlineonly.christies.com/s/s/s/9056" TargetMode="External"/><Relationship Id="rId241" Type="http://schemas.openxmlformats.org/officeDocument/2006/relationships/hyperlink" Target="https://onlineonly.christies.com/s/s/s/9056" TargetMode="External"/><Relationship Id="rId15" Type="http://schemas.openxmlformats.org/officeDocument/2006/relationships/hyperlink" Target="https://onlineonly.christies.com/s/s/s/9055" TargetMode="External"/><Relationship Id="rId36" Type="http://schemas.openxmlformats.org/officeDocument/2006/relationships/hyperlink" Target="https://onlineonly.christies.com/s/s/s/9055" TargetMode="External"/><Relationship Id="rId57" Type="http://schemas.openxmlformats.org/officeDocument/2006/relationships/hyperlink" Target="https://onlineonly.christies.com/s/s/s/9055" TargetMode="External"/><Relationship Id="rId262" Type="http://schemas.openxmlformats.org/officeDocument/2006/relationships/hyperlink" Target="https://onlineonly.christies.com/s/s/s/9056" TargetMode="External"/><Relationship Id="rId283" Type="http://schemas.openxmlformats.org/officeDocument/2006/relationships/hyperlink" Target="https://onlineonly.christies.com/s/s/s/9056" TargetMode="External"/><Relationship Id="rId318" Type="http://schemas.openxmlformats.org/officeDocument/2006/relationships/hyperlink" Target="https://onlineonly.christies.com/s/s/s/9056" TargetMode="External"/><Relationship Id="rId339" Type="http://schemas.openxmlformats.org/officeDocument/2006/relationships/hyperlink" Target="https://onlineonly.christies.com/s/s/s/9056" TargetMode="External"/><Relationship Id="rId78" Type="http://schemas.openxmlformats.org/officeDocument/2006/relationships/hyperlink" Target="https://onlineonly.christies.com/s/s/s/9055" TargetMode="External"/><Relationship Id="rId99" Type="http://schemas.openxmlformats.org/officeDocument/2006/relationships/hyperlink" Target="https://onlineonly.christies.com/s/s/s/9055" TargetMode="External"/><Relationship Id="rId101" Type="http://schemas.openxmlformats.org/officeDocument/2006/relationships/hyperlink" Target="https://onlineonly.christies.com/s/s/s/9055" TargetMode="External"/><Relationship Id="rId122" Type="http://schemas.openxmlformats.org/officeDocument/2006/relationships/hyperlink" Target="https://onlineonly.christies.com/s/s/s/9055" TargetMode="External"/><Relationship Id="rId143" Type="http://schemas.openxmlformats.org/officeDocument/2006/relationships/hyperlink" Target="https://onlineonly.christies.com/s/s/s/9055" TargetMode="External"/><Relationship Id="rId164" Type="http://schemas.openxmlformats.org/officeDocument/2006/relationships/hyperlink" Target="https://onlineonly.christies.com/s/s/s/9055" TargetMode="External"/><Relationship Id="rId185" Type="http://schemas.openxmlformats.org/officeDocument/2006/relationships/hyperlink" Target="https://onlineonly.christies.com/s/s/s/9055" TargetMode="External"/><Relationship Id="rId350" Type="http://schemas.openxmlformats.org/officeDocument/2006/relationships/hyperlink" Target="https://onlineonly.christies.com/s/s/s/9056" TargetMode="External"/><Relationship Id="rId371" Type="http://schemas.openxmlformats.org/officeDocument/2006/relationships/hyperlink" Target="https://onlineonly.christies.com/s/s/s/9056" TargetMode="External"/><Relationship Id="rId406" Type="http://schemas.openxmlformats.org/officeDocument/2006/relationships/hyperlink" Target="https://onlineonly.christies.com/s/s/s/9056" TargetMode="External"/><Relationship Id="rId9" Type="http://schemas.openxmlformats.org/officeDocument/2006/relationships/hyperlink" Target="https://onlineonly.christies.com/s/s/s/9055" TargetMode="External"/><Relationship Id="rId210" Type="http://schemas.openxmlformats.org/officeDocument/2006/relationships/hyperlink" Target="https://onlineonly.christies.com/s/s/s/9055" TargetMode="External"/><Relationship Id="rId392" Type="http://schemas.openxmlformats.org/officeDocument/2006/relationships/hyperlink" Target="https://onlineonly.christies.com/s/s/s/9056" TargetMode="External"/><Relationship Id="rId26" Type="http://schemas.openxmlformats.org/officeDocument/2006/relationships/hyperlink" Target="https://onlineonly.christies.com/s/s/s/9055" TargetMode="External"/><Relationship Id="rId231" Type="http://schemas.openxmlformats.org/officeDocument/2006/relationships/hyperlink" Target="https://onlineonly.christies.com/s/s/s/9056" TargetMode="External"/><Relationship Id="rId252" Type="http://schemas.openxmlformats.org/officeDocument/2006/relationships/hyperlink" Target="https://onlineonly.christies.com/s/s/s/9056" TargetMode="External"/><Relationship Id="rId273" Type="http://schemas.openxmlformats.org/officeDocument/2006/relationships/hyperlink" Target="https://onlineonly.christies.com/s/s/s/9056" TargetMode="External"/><Relationship Id="rId294" Type="http://schemas.openxmlformats.org/officeDocument/2006/relationships/hyperlink" Target="https://onlineonly.christies.com/s/s/s/9056" TargetMode="External"/><Relationship Id="rId308" Type="http://schemas.openxmlformats.org/officeDocument/2006/relationships/hyperlink" Target="https://onlineonly.christies.com/s/s/s/9056" TargetMode="External"/><Relationship Id="rId329" Type="http://schemas.openxmlformats.org/officeDocument/2006/relationships/hyperlink" Target="https://onlineonly.christies.com/s/s/s/9056" TargetMode="External"/><Relationship Id="rId47" Type="http://schemas.openxmlformats.org/officeDocument/2006/relationships/hyperlink" Target="https://onlineonly.christies.com/s/s/s/9055" TargetMode="External"/><Relationship Id="rId68" Type="http://schemas.openxmlformats.org/officeDocument/2006/relationships/hyperlink" Target="https://onlineonly.christies.com/s/s/s/9055" TargetMode="External"/><Relationship Id="rId89" Type="http://schemas.openxmlformats.org/officeDocument/2006/relationships/hyperlink" Target="https://onlineonly.christies.com/s/s/s/9055" TargetMode="External"/><Relationship Id="rId112" Type="http://schemas.openxmlformats.org/officeDocument/2006/relationships/hyperlink" Target="https://onlineonly.christies.com/s/s/s/9055" TargetMode="External"/><Relationship Id="rId133" Type="http://schemas.openxmlformats.org/officeDocument/2006/relationships/hyperlink" Target="https://onlineonly.christies.com/s/s/s/9055" TargetMode="External"/><Relationship Id="rId154" Type="http://schemas.openxmlformats.org/officeDocument/2006/relationships/hyperlink" Target="https://onlineonly.christies.com/s/s/s/9055" TargetMode="External"/><Relationship Id="rId175" Type="http://schemas.openxmlformats.org/officeDocument/2006/relationships/hyperlink" Target="https://onlineonly.christies.com/s/s/s/9055" TargetMode="External"/><Relationship Id="rId340" Type="http://schemas.openxmlformats.org/officeDocument/2006/relationships/hyperlink" Target="https://onlineonly.christies.com/s/s/s/9056" TargetMode="External"/><Relationship Id="rId361" Type="http://schemas.openxmlformats.org/officeDocument/2006/relationships/hyperlink" Target="https://onlineonly.christies.com/s/s/s/9056" TargetMode="External"/><Relationship Id="rId196" Type="http://schemas.openxmlformats.org/officeDocument/2006/relationships/hyperlink" Target="https://onlineonly.christies.com/s/s/s/9055" TargetMode="External"/><Relationship Id="rId200" Type="http://schemas.openxmlformats.org/officeDocument/2006/relationships/hyperlink" Target="https://onlineonly.christies.com/s/s/s/9055" TargetMode="External"/><Relationship Id="rId382" Type="http://schemas.openxmlformats.org/officeDocument/2006/relationships/hyperlink" Target="https://onlineonly.christies.com/s/s/s/9056" TargetMode="External"/><Relationship Id="rId417" Type="http://schemas.openxmlformats.org/officeDocument/2006/relationships/hyperlink" Target="https://onlineonly.christies.com/s/s/s/9056" TargetMode="External"/><Relationship Id="rId16" Type="http://schemas.openxmlformats.org/officeDocument/2006/relationships/hyperlink" Target="https://onlineonly.christies.com/s/s/s/9055" TargetMode="External"/><Relationship Id="rId221" Type="http://schemas.openxmlformats.org/officeDocument/2006/relationships/hyperlink" Target="https://onlineonly.christies.com/s/s/s/9056" TargetMode="External"/><Relationship Id="rId242" Type="http://schemas.openxmlformats.org/officeDocument/2006/relationships/hyperlink" Target="https://onlineonly.christies.com/s/s/s/9056" TargetMode="External"/><Relationship Id="rId263" Type="http://schemas.openxmlformats.org/officeDocument/2006/relationships/hyperlink" Target="https://onlineonly.christies.com/s/s/s/9056" TargetMode="External"/><Relationship Id="rId284" Type="http://schemas.openxmlformats.org/officeDocument/2006/relationships/hyperlink" Target="https://onlineonly.christies.com/s/s/s/9056" TargetMode="External"/><Relationship Id="rId319" Type="http://schemas.openxmlformats.org/officeDocument/2006/relationships/hyperlink" Target="https://onlineonly.christies.com/s/s/s/9056" TargetMode="External"/><Relationship Id="rId37" Type="http://schemas.openxmlformats.org/officeDocument/2006/relationships/hyperlink" Target="https://onlineonly.christies.com/s/s/s/9055" TargetMode="External"/><Relationship Id="rId58" Type="http://schemas.openxmlformats.org/officeDocument/2006/relationships/hyperlink" Target="https://onlineonly.christies.com/s/s/s/9055" TargetMode="External"/><Relationship Id="rId79" Type="http://schemas.openxmlformats.org/officeDocument/2006/relationships/hyperlink" Target="https://onlineonly.christies.com/s/s/s/9055" TargetMode="External"/><Relationship Id="rId102" Type="http://schemas.openxmlformats.org/officeDocument/2006/relationships/hyperlink" Target="https://onlineonly.christies.com/s/s/s/9055" TargetMode="External"/><Relationship Id="rId123" Type="http://schemas.openxmlformats.org/officeDocument/2006/relationships/hyperlink" Target="https://onlineonly.christies.com/s/s/s/9055" TargetMode="External"/><Relationship Id="rId144" Type="http://schemas.openxmlformats.org/officeDocument/2006/relationships/hyperlink" Target="https://onlineonly.christies.com/s/s/s/9055" TargetMode="External"/><Relationship Id="rId330" Type="http://schemas.openxmlformats.org/officeDocument/2006/relationships/hyperlink" Target="https://onlineonly.christies.com/s/s/s/9056" TargetMode="External"/><Relationship Id="rId90" Type="http://schemas.openxmlformats.org/officeDocument/2006/relationships/hyperlink" Target="https://onlineonly.christies.com/s/s/s/9055" TargetMode="External"/><Relationship Id="rId165" Type="http://schemas.openxmlformats.org/officeDocument/2006/relationships/hyperlink" Target="https://onlineonly.christies.com/s/s/s/9055" TargetMode="External"/><Relationship Id="rId186" Type="http://schemas.openxmlformats.org/officeDocument/2006/relationships/hyperlink" Target="https://onlineonly.christies.com/s/s/s/9055" TargetMode="External"/><Relationship Id="rId351" Type="http://schemas.openxmlformats.org/officeDocument/2006/relationships/hyperlink" Target="https://onlineonly.christies.com/s/s/s/9056" TargetMode="External"/><Relationship Id="rId372" Type="http://schemas.openxmlformats.org/officeDocument/2006/relationships/hyperlink" Target="https://onlineonly.christies.com/s/s/s/9056" TargetMode="External"/><Relationship Id="rId393" Type="http://schemas.openxmlformats.org/officeDocument/2006/relationships/hyperlink" Target="https://onlineonly.christies.com/s/s/s/9056" TargetMode="External"/><Relationship Id="rId407" Type="http://schemas.openxmlformats.org/officeDocument/2006/relationships/hyperlink" Target="https://onlineonly.christies.com/s/s/s/9056" TargetMode="External"/><Relationship Id="rId211" Type="http://schemas.openxmlformats.org/officeDocument/2006/relationships/hyperlink" Target="https://onlineonly.christies.com/s/s/s/9055" TargetMode="External"/><Relationship Id="rId232" Type="http://schemas.openxmlformats.org/officeDocument/2006/relationships/hyperlink" Target="https://onlineonly.christies.com/s/s/s/9056" TargetMode="External"/><Relationship Id="rId253" Type="http://schemas.openxmlformats.org/officeDocument/2006/relationships/hyperlink" Target="https://onlineonly.christies.com/s/s/s/9056" TargetMode="External"/><Relationship Id="rId274" Type="http://schemas.openxmlformats.org/officeDocument/2006/relationships/hyperlink" Target="https://onlineonly.christies.com/s/s/s/9056" TargetMode="External"/><Relationship Id="rId295" Type="http://schemas.openxmlformats.org/officeDocument/2006/relationships/hyperlink" Target="https://onlineonly.christies.com/s/s/s/9056" TargetMode="External"/><Relationship Id="rId309" Type="http://schemas.openxmlformats.org/officeDocument/2006/relationships/hyperlink" Target="https://onlineonly.christies.com/s/s/s/9056" TargetMode="External"/><Relationship Id="rId27" Type="http://schemas.openxmlformats.org/officeDocument/2006/relationships/hyperlink" Target="https://onlineonly.christies.com/s/s/s/9055" TargetMode="External"/><Relationship Id="rId48" Type="http://schemas.openxmlformats.org/officeDocument/2006/relationships/hyperlink" Target="https://onlineonly.christies.com/s/s/s/9055" TargetMode="External"/><Relationship Id="rId69" Type="http://schemas.openxmlformats.org/officeDocument/2006/relationships/hyperlink" Target="https://onlineonly.christies.com/s/s/s/9055" TargetMode="External"/><Relationship Id="rId113" Type="http://schemas.openxmlformats.org/officeDocument/2006/relationships/hyperlink" Target="https://onlineonly.christies.com/s/s/s/9055" TargetMode="External"/><Relationship Id="rId134" Type="http://schemas.openxmlformats.org/officeDocument/2006/relationships/hyperlink" Target="https://onlineonly.christies.com/s/s/s/9055" TargetMode="External"/><Relationship Id="rId320" Type="http://schemas.openxmlformats.org/officeDocument/2006/relationships/hyperlink" Target="https://onlineonly.christies.com/s/s/s/9056" TargetMode="External"/><Relationship Id="rId80" Type="http://schemas.openxmlformats.org/officeDocument/2006/relationships/hyperlink" Target="https://onlineonly.christies.com/s/s/s/9055" TargetMode="External"/><Relationship Id="rId155" Type="http://schemas.openxmlformats.org/officeDocument/2006/relationships/hyperlink" Target="https://onlineonly.christies.com/s/s/s/9055" TargetMode="External"/><Relationship Id="rId176" Type="http://schemas.openxmlformats.org/officeDocument/2006/relationships/hyperlink" Target="https://onlineonly.christies.com/s/s/s/9055" TargetMode="External"/><Relationship Id="rId197" Type="http://schemas.openxmlformats.org/officeDocument/2006/relationships/hyperlink" Target="https://onlineonly.christies.com/s/s/s/9055" TargetMode="External"/><Relationship Id="rId341" Type="http://schemas.openxmlformats.org/officeDocument/2006/relationships/hyperlink" Target="https://onlineonly.christies.com/s/s/s/9056" TargetMode="External"/><Relationship Id="rId362" Type="http://schemas.openxmlformats.org/officeDocument/2006/relationships/hyperlink" Target="https://onlineonly.christies.com/s/s/s/9056" TargetMode="External"/><Relationship Id="rId383" Type="http://schemas.openxmlformats.org/officeDocument/2006/relationships/hyperlink" Target="https://onlineonly.christies.com/s/s/s/9056" TargetMode="External"/><Relationship Id="rId418" Type="http://schemas.openxmlformats.org/officeDocument/2006/relationships/hyperlink" Target="https://onlineonly.christies.com/s/s/s/9056" TargetMode="External"/><Relationship Id="rId201" Type="http://schemas.openxmlformats.org/officeDocument/2006/relationships/hyperlink" Target="https://onlineonly.christies.com/s/s/s/9055" TargetMode="External"/><Relationship Id="rId222" Type="http://schemas.openxmlformats.org/officeDocument/2006/relationships/hyperlink" Target="https://onlineonly.christies.com/s/s/s/9056" TargetMode="External"/><Relationship Id="rId243" Type="http://schemas.openxmlformats.org/officeDocument/2006/relationships/hyperlink" Target="https://onlineonly.christies.com/s/s/s/9056" TargetMode="External"/><Relationship Id="rId264" Type="http://schemas.openxmlformats.org/officeDocument/2006/relationships/hyperlink" Target="https://onlineonly.christies.com/s/s/s/9056" TargetMode="External"/><Relationship Id="rId285" Type="http://schemas.openxmlformats.org/officeDocument/2006/relationships/hyperlink" Target="https://onlineonly.christies.com/s/s/s/9056" TargetMode="External"/><Relationship Id="rId17" Type="http://schemas.openxmlformats.org/officeDocument/2006/relationships/hyperlink" Target="https://onlineonly.christies.com/s/s/s/9055" TargetMode="External"/><Relationship Id="rId38" Type="http://schemas.openxmlformats.org/officeDocument/2006/relationships/hyperlink" Target="https://onlineonly.christies.com/s/s/s/9055" TargetMode="External"/><Relationship Id="rId59" Type="http://schemas.openxmlformats.org/officeDocument/2006/relationships/hyperlink" Target="https://onlineonly.christies.com/s/s/s/9055" TargetMode="External"/><Relationship Id="rId103" Type="http://schemas.openxmlformats.org/officeDocument/2006/relationships/hyperlink" Target="https://onlineonly.christies.com/s/s/s/9055" TargetMode="External"/><Relationship Id="rId124" Type="http://schemas.openxmlformats.org/officeDocument/2006/relationships/hyperlink" Target="https://onlineonly.christies.com/s/s/s/9055" TargetMode="External"/><Relationship Id="rId310" Type="http://schemas.openxmlformats.org/officeDocument/2006/relationships/hyperlink" Target="https://onlineonly.christies.com/s/s/s/9056" TargetMode="External"/><Relationship Id="rId70" Type="http://schemas.openxmlformats.org/officeDocument/2006/relationships/hyperlink" Target="https://onlineonly.christies.com/s/s/s/9055" TargetMode="External"/><Relationship Id="rId91" Type="http://schemas.openxmlformats.org/officeDocument/2006/relationships/hyperlink" Target="https://onlineonly.christies.com/s/s/s/9055" TargetMode="External"/><Relationship Id="rId145" Type="http://schemas.openxmlformats.org/officeDocument/2006/relationships/hyperlink" Target="https://onlineonly.christies.com/s/s/s/9055" TargetMode="External"/><Relationship Id="rId166" Type="http://schemas.openxmlformats.org/officeDocument/2006/relationships/hyperlink" Target="https://onlineonly.christies.com/s/s/s/9055" TargetMode="External"/><Relationship Id="rId187" Type="http://schemas.openxmlformats.org/officeDocument/2006/relationships/hyperlink" Target="https://onlineonly.christies.com/s/s/s/9055" TargetMode="External"/><Relationship Id="rId331" Type="http://schemas.openxmlformats.org/officeDocument/2006/relationships/hyperlink" Target="https://onlineonly.christies.com/s/s/s/9056" TargetMode="External"/><Relationship Id="rId352" Type="http://schemas.openxmlformats.org/officeDocument/2006/relationships/hyperlink" Target="https://onlineonly.christies.com/s/s/s/9056" TargetMode="External"/><Relationship Id="rId373" Type="http://schemas.openxmlformats.org/officeDocument/2006/relationships/hyperlink" Target="https://onlineonly.christies.com/s/s/s/9056" TargetMode="External"/><Relationship Id="rId394" Type="http://schemas.openxmlformats.org/officeDocument/2006/relationships/hyperlink" Target="https://onlineonly.christies.com/s/s/s/9056" TargetMode="External"/><Relationship Id="rId408" Type="http://schemas.openxmlformats.org/officeDocument/2006/relationships/hyperlink" Target="https://onlineonly.christies.com/s/s/s/9056" TargetMode="External"/><Relationship Id="rId1" Type="http://schemas.openxmlformats.org/officeDocument/2006/relationships/hyperlink" Target="https://onlineonly.christies.com/s/s/s/9055" TargetMode="External"/><Relationship Id="rId212" Type="http://schemas.openxmlformats.org/officeDocument/2006/relationships/hyperlink" Target="https://onlineonly.christies.com/s/s/s/9055" TargetMode="External"/><Relationship Id="rId233" Type="http://schemas.openxmlformats.org/officeDocument/2006/relationships/hyperlink" Target="https://onlineonly.christies.com/s/s/s/9056" TargetMode="External"/><Relationship Id="rId254" Type="http://schemas.openxmlformats.org/officeDocument/2006/relationships/hyperlink" Target="https://onlineonly.christies.com/s/s/s/9056" TargetMode="External"/><Relationship Id="rId28" Type="http://schemas.openxmlformats.org/officeDocument/2006/relationships/hyperlink" Target="https://onlineonly.christies.com/s/s/s/9055" TargetMode="External"/><Relationship Id="rId49" Type="http://schemas.openxmlformats.org/officeDocument/2006/relationships/hyperlink" Target="https://onlineonly.christies.com/s/s/s/9055" TargetMode="External"/><Relationship Id="rId114" Type="http://schemas.openxmlformats.org/officeDocument/2006/relationships/hyperlink" Target="https://onlineonly.christies.com/s/s/s/9055" TargetMode="External"/><Relationship Id="rId275" Type="http://schemas.openxmlformats.org/officeDocument/2006/relationships/hyperlink" Target="https://onlineonly.christies.com/s/s/s/9056" TargetMode="External"/><Relationship Id="rId296" Type="http://schemas.openxmlformats.org/officeDocument/2006/relationships/hyperlink" Target="https://onlineonly.christies.com/s/s/s/9056" TargetMode="External"/><Relationship Id="rId300" Type="http://schemas.openxmlformats.org/officeDocument/2006/relationships/hyperlink" Target="https://onlineonly.christies.com/s/s/s/9056" TargetMode="External"/><Relationship Id="rId60" Type="http://schemas.openxmlformats.org/officeDocument/2006/relationships/hyperlink" Target="https://onlineonly.christies.com/s/s/s/9055" TargetMode="External"/><Relationship Id="rId81" Type="http://schemas.openxmlformats.org/officeDocument/2006/relationships/hyperlink" Target="https://onlineonly.christies.com/s/s/s/9055" TargetMode="External"/><Relationship Id="rId135" Type="http://schemas.openxmlformats.org/officeDocument/2006/relationships/hyperlink" Target="https://onlineonly.christies.com/s/s/s/9055" TargetMode="External"/><Relationship Id="rId156" Type="http://schemas.openxmlformats.org/officeDocument/2006/relationships/hyperlink" Target="https://onlineonly.christies.com/s/s/s/9055" TargetMode="External"/><Relationship Id="rId177" Type="http://schemas.openxmlformats.org/officeDocument/2006/relationships/hyperlink" Target="https://onlineonly.christies.com/s/s/s/9055" TargetMode="External"/><Relationship Id="rId198" Type="http://schemas.openxmlformats.org/officeDocument/2006/relationships/hyperlink" Target="https://onlineonly.christies.com/s/s/s/9055" TargetMode="External"/><Relationship Id="rId321" Type="http://schemas.openxmlformats.org/officeDocument/2006/relationships/hyperlink" Target="https://onlineonly.christies.com/s/s/s/9056" TargetMode="External"/><Relationship Id="rId342" Type="http://schemas.openxmlformats.org/officeDocument/2006/relationships/hyperlink" Target="https://onlineonly.christies.com/s/s/s/9056" TargetMode="External"/><Relationship Id="rId363" Type="http://schemas.openxmlformats.org/officeDocument/2006/relationships/hyperlink" Target="https://onlineonly.christies.com/s/s/s/9056" TargetMode="External"/><Relationship Id="rId384" Type="http://schemas.openxmlformats.org/officeDocument/2006/relationships/hyperlink" Target="https://onlineonly.christies.com/s/s/s/9056" TargetMode="External"/><Relationship Id="rId419" Type="http://schemas.openxmlformats.org/officeDocument/2006/relationships/hyperlink" Target="https://onlineonly.christies.com/s/s/s/9056" TargetMode="External"/><Relationship Id="rId202" Type="http://schemas.openxmlformats.org/officeDocument/2006/relationships/hyperlink" Target="https://onlineonly.christies.com/s/s/s/9055" TargetMode="External"/><Relationship Id="rId223" Type="http://schemas.openxmlformats.org/officeDocument/2006/relationships/hyperlink" Target="https://onlineonly.christies.com/s/s/s/9056" TargetMode="External"/><Relationship Id="rId244" Type="http://schemas.openxmlformats.org/officeDocument/2006/relationships/hyperlink" Target="https://onlineonly.christies.com/s/s/s/9056" TargetMode="External"/><Relationship Id="rId18" Type="http://schemas.openxmlformats.org/officeDocument/2006/relationships/hyperlink" Target="https://onlineonly.christies.com/s/s/s/9055" TargetMode="External"/><Relationship Id="rId39" Type="http://schemas.openxmlformats.org/officeDocument/2006/relationships/hyperlink" Target="https://onlineonly.christies.com/s/s/s/9055" TargetMode="External"/><Relationship Id="rId265" Type="http://schemas.openxmlformats.org/officeDocument/2006/relationships/hyperlink" Target="https://onlineonly.christies.com/s/s/s/9056" TargetMode="External"/><Relationship Id="rId286" Type="http://schemas.openxmlformats.org/officeDocument/2006/relationships/hyperlink" Target="https://onlineonly.christies.com/s/s/s/9056" TargetMode="External"/><Relationship Id="rId50" Type="http://schemas.openxmlformats.org/officeDocument/2006/relationships/hyperlink" Target="https://onlineonly.christies.com/s/s/s/9055" TargetMode="External"/><Relationship Id="rId104" Type="http://schemas.openxmlformats.org/officeDocument/2006/relationships/hyperlink" Target="https://onlineonly.christies.com/s/s/s/9055" TargetMode="External"/><Relationship Id="rId125" Type="http://schemas.openxmlformats.org/officeDocument/2006/relationships/hyperlink" Target="https://onlineonly.christies.com/s/s/s/9055" TargetMode="External"/><Relationship Id="rId146" Type="http://schemas.openxmlformats.org/officeDocument/2006/relationships/hyperlink" Target="https://onlineonly.christies.com/s/s/s/9055" TargetMode="External"/><Relationship Id="rId167" Type="http://schemas.openxmlformats.org/officeDocument/2006/relationships/hyperlink" Target="https://onlineonly.christies.com/s/s/s/9055" TargetMode="External"/><Relationship Id="rId188" Type="http://schemas.openxmlformats.org/officeDocument/2006/relationships/hyperlink" Target="https://onlineonly.christies.com/s/s/s/9055" TargetMode="External"/><Relationship Id="rId311" Type="http://schemas.openxmlformats.org/officeDocument/2006/relationships/hyperlink" Target="https://onlineonly.christies.com/s/s/s/9056" TargetMode="External"/><Relationship Id="rId332" Type="http://schemas.openxmlformats.org/officeDocument/2006/relationships/hyperlink" Target="https://onlineonly.christies.com/s/s/s/9056" TargetMode="External"/><Relationship Id="rId353" Type="http://schemas.openxmlformats.org/officeDocument/2006/relationships/hyperlink" Target="https://onlineonly.christies.com/s/s/s/9056" TargetMode="External"/><Relationship Id="rId374" Type="http://schemas.openxmlformats.org/officeDocument/2006/relationships/hyperlink" Target="https://onlineonly.christies.com/s/s/s/9056" TargetMode="External"/><Relationship Id="rId395" Type="http://schemas.openxmlformats.org/officeDocument/2006/relationships/hyperlink" Target="https://onlineonly.christies.com/s/s/s/9056" TargetMode="External"/><Relationship Id="rId409" Type="http://schemas.openxmlformats.org/officeDocument/2006/relationships/hyperlink" Target="https://onlineonly.christies.com/s/s/s/9056" TargetMode="External"/><Relationship Id="rId71" Type="http://schemas.openxmlformats.org/officeDocument/2006/relationships/hyperlink" Target="https://onlineonly.christies.com/s/s/s/9055" TargetMode="External"/><Relationship Id="rId92" Type="http://schemas.openxmlformats.org/officeDocument/2006/relationships/hyperlink" Target="https://onlineonly.christies.com/s/s/s/9055" TargetMode="External"/><Relationship Id="rId213" Type="http://schemas.openxmlformats.org/officeDocument/2006/relationships/hyperlink" Target="https://onlineonly.christies.com/s/s/s/9475" TargetMode="External"/><Relationship Id="rId234" Type="http://schemas.openxmlformats.org/officeDocument/2006/relationships/hyperlink" Target="https://onlineonly.christies.com/s/s/s/9056" TargetMode="External"/><Relationship Id="rId420" Type="http://schemas.openxmlformats.org/officeDocument/2006/relationships/hyperlink" Target="https://onlineonly.christies.com/s/s/s/9056" TargetMode="External"/><Relationship Id="rId2" Type="http://schemas.openxmlformats.org/officeDocument/2006/relationships/hyperlink" Target="https://onlineonly.christies.com/s/s/s/9056" TargetMode="External"/><Relationship Id="rId29" Type="http://schemas.openxmlformats.org/officeDocument/2006/relationships/hyperlink" Target="https://onlineonly.christies.com/s/s/s/9055" TargetMode="External"/><Relationship Id="rId255" Type="http://schemas.openxmlformats.org/officeDocument/2006/relationships/hyperlink" Target="https://onlineonly.christies.com/s/s/s/9056" TargetMode="External"/><Relationship Id="rId276" Type="http://schemas.openxmlformats.org/officeDocument/2006/relationships/hyperlink" Target="https://onlineonly.christies.com/s/s/s/9056" TargetMode="External"/><Relationship Id="rId297" Type="http://schemas.openxmlformats.org/officeDocument/2006/relationships/hyperlink" Target="https://onlineonly.christies.com/s/s/s/9056" TargetMode="External"/><Relationship Id="rId40" Type="http://schemas.openxmlformats.org/officeDocument/2006/relationships/hyperlink" Target="https://onlineonly.christies.com/s/s/s/9055" TargetMode="External"/><Relationship Id="rId115" Type="http://schemas.openxmlformats.org/officeDocument/2006/relationships/hyperlink" Target="https://onlineonly.christies.com/s/s/s/9055" TargetMode="External"/><Relationship Id="rId136" Type="http://schemas.openxmlformats.org/officeDocument/2006/relationships/hyperlink" Target="https://onlineonly.christies.com/s/s/s/9055" TargetMode="External"/><Relationship Id="rId157" Type="http://schemas.openxmlformats.org/officeDocument/2006/relationships/hyperlink" Target="https://onlineonly.christies.com/s/s/s/9055" TargetMode="External"/><Relationship Id="rId178" Type="http://schemas.openxmlformats.org/officeDocument/2006/relationships/hyperlink" Target="https://onlineonly.christies.com/s/s/s/9055" TargetMode="External"/><Relationship Id="rId301" Type="http://schemas.openxmlformats.org/officeDocument/2006/relationships/hyperlink" Target="https://onlineonly.christies.com/s/s/s/9056" TargetMode="External"/><Relationship Id="rId322" Type="http://schemas.openxmlformats.org/officeDocument/2006/relationships/hyperlink" Target="https://onlineonly.christies.com/s/s/s/9056" TargetMode="External"/><Relationship Id="rId343" Type="http://schemas.openxmlformats.org/officeDocument/2006/relationships/hyperlink" Target="https://onlineonly.christies.com/s/s/s/9056" TargetMode="External"/><Relationship Id="rId364" Type="http://schemas.openxmlformats.org/officeDocument/2006/relationships/hyperlink" Target="https://onlineonly.christies.com/s/s/s/9056" TargetMode="External"/><Relationship Id="rId61" Type="http://schemas.openxmlformats.org/officeDocument/2006/relationships/hyperlink" Target="https://onlineonly.christies.com/s/s/s/9055" TargetMode="External"/><Relationship Id="rId82" Type="http://schemas.openxmlformats.org/officeDocument/2006/relationships/hyperlink" Target="https://onlineonly.christies.com/s/s/s/9055" TargetMode="External"/><Relationship Id="rId199" Type="http://schemas.openxmlformats.org/officeDocument/2006/relationships/hyperlink" Target="https://onlineonly.christies.com/s/s/s/9055" TargetMode="External"/><Relationship Id="rId203" Type="http://schemas.openxmlformats.org/officeDocument/2006/relationships/hyperlink" Target="https://onlineonly.christies.com/s/s/s/9055" TargetMode="External"/><Relationship Id="rId385" Type="http://schemas.openxmlformats.org/officeDocument/2006/relationships/hyperlink" Target="https://onlineonly.christies.com/s/s/s/9056" TargetMode="External"/><Relationship Id="rId19" Type="http://schemas.openxmlformats.org/officeDocument/2006/relationships/hyperlink" Target="https://onlineonly.christies.com/s/s/s/9055" TargetMode="External"/><Relationship Id="rId224" Type="http://schemas.openxmlformats.org/officeDocument/2006/relationships/hyperlink" Target="https://onlineonly.christies.com/s/s/s/9056" TargetMode="External"/><Relationship Id="rId245" Type="http://schemas.openxmlformats.org/officeDocument/2006/relationships/hyperlink" Target="https://onlineonly.christies.com/s/s/s/9056" TargetMode="External"/><Relationship Id="rId266" Type="http://schemas.openxmlformats.org/officeDocument/2006/relationships/hyperlink" Target="https://onlineonly.christies.com/s/s/s/9056" TargetMode="External"/><Relationship Id="rId287" Type="http://schemas.openxmlformats.org/officeDocument/2006/relationships/hyperlink" Target="https://onlineonly.christies.com/s/s/s/9056" TargetMode="External"/><Relationship Id="rId410" Type="http://schemas.openxmlformats.org/officeDocument/2006/relationships/hyperlink" Target="https://onlineonly.christies.com/s/s/s/9056" TargetMode="External"/><Relationship Id="rId30" Type="http://schemas.openxmlformats.org/officeDocument/2006/relationships/hyperlink" Target="https://onlineonly.christies.com/s/s/s/9055" TargetMode="External"/><Relationship Id="rId105" Type="http://schemas.openxmlformats.org/officeDocument/2006/relationships/hyperlink" Target="https://onlineonly.christies.com/s/s/s/9055" TargetMode="External"/><Relationship Id="rId126" Type="http://schemas.openxmlformats.org/officeDocument/2006/relationships/hyperlink" Target="https://onlineonly.christies.com/s/s/s/9055" TargetMode="External"/><Relationship Id="rId147" Type="http://schemas.openxmlformats.org/officeDocument/2006/relationships/hyperlink" Target="https://onlineonly.christies.com/s/s/s/9055" TargetMode="External"/><Relationship Id="rId168" Type="http://schemas.openxmlformats.org/officeDocument/2006/relationships/hyperlink" Target="https://onlineonly.christies.com/s/s/s/9055" TargetMode="External"/><Relationship Id="rId312" Type="http://schemas.openxmlformats.org/officeDocument/2006/relationships/hyperlink" Target="https://onlineonly.christies.com/s/s/s/9056" TargetMode="External"/><Relationship Id="rId333" Type="http://schemas.openxmlformats.org/officeDocument/2006/relationships/hyperlink" Target="https://onlineonly.christies.com/s/s/s/9056" TargetMode="External"/><Relationship Id="rId354" Type="http://schemas.openxmlformats.org/officeDocument/2006/relationships/hyperlink" Target="https://onlineonly.christies.com/s/s/s/9056" TargetMode="External"/><Relationship Id="rId51" Type="http://schemas.openxmlformats.org/officeDocument/2006/relationships/hyperlink" Target="https://onlineonly.christies.com/s/s/s/9055" TargetMode="External"/><Relationship Id="rId72" Type="http://schemas.openxmlformats.org/officeDocument/2006/relationships/hyperlink" Target="https://onlineonly.christies.com/s/s/s/9055" TargetMode="External"/><Relationship Id="rId93" Type="http://schemas.openxmlformats.org/officeDocument/2006/relationships/hyperlink" Target="https://onlineonly.christies.com/s/s/s/9055" TargetMode="External"/><Relationship Id="rId189" Type="http://schemas.openxmlformats.org/officeDocument/2006/relationships/hyperlink" Target="https://onlineonly.christies.com/s/s/s/9055" TargetMode="External"/><Relationship Id="rId375" Type="http://schemas.openxmlformats.org/officeDocument/2006/relationships/hyperlink" Target="https://onlineonly.christies.com/s/s/s/9056" TargetMode="External"/><Relationship Id="rId396" Type="http://schemas.openxmlformats.org/officeDocument/2006/relationships/hyperlink" Target="https://onlineonly.christies.com/s/s/s/9056" TargetMode="External"/><Relationship Id="rId3" Type="http://schemas.openxmlformats.org/officeDocument/2006/relationships/hyperlink" Target="https://onlineonly.christies.com/s/90" TargetMode="External"/><Relationship Id="rId214" Type="http://schemas.openxmlformats.org/officeDocument/2006/relationships/hyperlink" Target="https://onlineonly.christies.com/s/s/s/9056" TargetMode="External"/><Relationship Id="rId235" Type="http://schemas.openxmlformats.org/officeDocument/2006/relationships/hyperlink" Target="https://onlineonly.christies.com/s/s/s/9056" TargetMode="External"/><Relationship Id="rId256" Type="http://schemas.openxmlformats.org/officeDocument/2006/relationships/hyperlink" Target="https://onlineonly.christies.com/s/s/s/9056" TargetMode="External"/><Relationship Id="rId277" Type="http://schemas.openxmlformats.org/officeDocument/2006/relationships/hyperlink" Target="https://onlineonly.christies.com/s/s/s/9056" TargetMode="External"/><Relationship Id="rId298" Type="http://schemas.openxmlformats.org/officeDocument/2006/relationships/hyperlink" Target="https://onlineonly.christies.com/s/s/s/9056" TargetMode="External"/><Relationship Id="rId400" Type="http://schemas.openxmlformats.org/officeDocument/2006/relationships/hyperlink" Target="https://onlineonly.christies.com/s/s/s/9056" TargetMode="External"/><Relationship Id="rId421" Type="http://schemas.openxmlformats.org/officeDocument/2006/relationships/hyperlink" Target="https://onlineonly.christies.com/s/s/s/9056" TargetMode="External"/><Relationship Id="rId116" Type="http://schemas.openxmlformats.org/officeDocument/2006/relationships/hyperlink" Target="https://onlineonly.christies.com/s/s/s/9055" TargetMode="External"/><Relationship Id="rId137" Type="http://schemas.openxmlformats.org/officeDocument/2006/relationships/hyperlink" Target="https://onlineonly.christies.com/s/s/s/9055" TargetMode="External"/><Relationship Id="rId158" Type="http://schemas.openxmlformats.org/officeDocument/2006/relationships/hyperlink" Target="https://onlineonly.christies.com/s/s/s/9055" TargetMode="External"/><Relationship Id="rId302" Type="http://schemas.openxmlformats.org/officeDocument/2006/relationships/hyperlink" Target="https://onlineonly.christies.com/s/s/s/9056" TargetMode="External"/><Relationship Id="rId323" Type="http://schemas.openxmlformats.org/officeDocument/2006/relationships/hyperlink" Target="https://onlineonly.christies.com/s/s/s/9056" TargetMode="External"/><Relationship Id="rId344" Type="http://schemas.openxmlformats.org/officeDocument/2006/relationships/hyperlink" Target="https://onlineonly.christies.com/s/s/s/9056" TargetMode="External"/><Relationship Id="rId20" Type="http://schemas.openxmlformats.org/officeDocument/2006/relationships/hyperlink" Target="https://onlineonly.christies.com/s/s/s/9055" TargetMode="External"/><Relationship Id="rId41" Type="http://schemas.openxmlformats.org/officeDocument/2006/relationships/hyperlink" Target="https://onlineonly.christies.com/s/s/s/9055" TargetMode="External"/><Relationship Id="rId62" Type="http://schemas.openxmlformats.org/officeDocument/2006/relationships/hyperlink" Target="https://onlineonly.christies.com/s/s/s/9055" TargetMode="External"/><Relationship Id="rId83" Type="http://schemas.openxmlformats.org/officeDocument/2006/relationships/hyperlink" Target="https://onlineonly.christies.com/s/s/s/9055" TargetMode="External"/><Relationship Id="rId179" Type="http://schemas.openxmlformats.org/officeDocument/2006/relationships/hyperlink" Target="https://onlineonly.christies.com/s/s/s/9055" TargetMode="External"/><Relationship Id="rId365" Type="http://schemas.openxmlformats.org/officeDocument/2006/relationships/hyperlink" Target="https://onlineonly.christies.com/s/s/s/9056" TargetMode="External"/><Relationship Id="rId386" Type="http://schemas.openxmlformats.org/officeDocument/2006/relationships/hyperlink" Target="https://onlineonly.christies.com/s/s/s/9056" TargetMode="External"/><Relationship Id="rId190" Type="http://schemas.openxmlformats.org/officeDocument/2006/relationships/hyperlink" Target="https://onlineonly.christies.com/s/s/s/9055" TargetMode="External"/><Relationship Id="rId204" Type="http://schemas.openxmlformats.org/officeDocument/2006/relationships/hyperlink" Target="https://onlineonly.christies.com/s/s/s/9055" TargetMode="External"/><Relationship Id="rId225" Type="http://schemas.openxmlformats.org/officeDocument/2006/relationships/hyperlink" Target="https://onlineonly.christies.com/s/s/s/9056" TargetMode="External"/><Relationship Id="rId246" Type="http://schemas.openxmlformats.org/officeDocument/2006/relationships/hyperlink" Target="https://onlineonly.christies.com/s/s/s/9056" TargetMode="External"/><Relationship Id="rId267" Type="http://schemas.openxmlformats.org/officeDocument/2006/relationships/hyperlink" Target="https://onlineonly.christies.com/s/s/s/9056" TargetMode="External"/><Relationship Id="rId288" Type="http://schemas.openxmlformats.org/officeDocument/2006/relationships/hyperlink" Target="https://onlineonly.christies.com/s/s/s/9056" TargetMode="External"/><Relationship Id="rId411" Type="http://schemas.openxmlformats.org/officeDocument/2006/relationships/hyperlink" Target="https://onlineonly.christies.com/s/s/s/9056" TargetMode="External"/><Relationship Id="rId106" Type="http://schemas.openxmlformats.org/officeDocument/2006/relationships/hyperlink" Target="https://onlineonly.christies.com/s/s/s/9055" TargetMode="External"/><Relationship Id="rId127" Type="http://schemas.openxmlformats.org/officeDocument/2006/relationships/hyperlink" Target="https://onlineonly.christies.com/s/s/s/9055" TargetMode="External"/><Relationship Id="rId313" Type="http://schemas.openxmlformats.org/officeDocument/2006/relationships/hyperlink" Target="https://onlineonly.christies.com/s/s/s/9056" TargetMode="External"/><Relationship Id="rId10" Type="http://schemas.openxmlformats.org/officeDocument/2006/relationships/hyperlink" Target="https://onlineonly.christies.com/s/s/s/9055" TargetMode="External"/><Relationship Id="rId31" Type="http://schemas.openxmlformats.org/officeDocument/2006/relationships/hyperlink" Target="https://onlineonly.christies.com/s/s/s/9055" TargetMode="External"/><Relationship Id="rId52" Type="http://schemas.openxmlformats.org/officeDocument/2006/relationships/hyperlink" Target="https://onlineonly.christies.com/s/s/s/9055" TargetMode="External"/><Relationship Id="rId73" Type="http://schemas.openxmlformats.org/officeDocument/2006/relationships/hyperlink" Target="https://onlineonly.christies.com/s/s/s/9055" TargetMode="External"/><Relationship Id="rId94" Type="http://schemas.openxmlformats.org/officeDocument/2006/relationships/hyperlink" Target="https://onlineonly.christies.com/s/s/s/9055" TargetMode="External"/><Relationship Id="rId148" Type="http://schemas.openxmlformats.org/officeDocument/2006/relationships/hyperlink" Target="https://onlineonly.christies.com/s/s/s/9055" TargetMode="External"/><Relationship Id="rId169" Type="http://schemas.openxmlformats.org/officeDocument/2006/relationships/hyperlink" Target="https://onlineonly.christies.com/s/s/s/9055" TargetMode="External"/><Relationship Id="rId334" Type="http://schemas.openxmlformats.org/officeDocument/2006/relationships/hyperlink" Target="https://onlineonly.christies.com/s/s/s/9056" TargetMode="External"/><Relationship Id="rId355" Type="http://schemas.openxmlformats.org/officeDocument/2006/relationships/hyperlink" Target="https://onlineonly.christies.com/s/s/s/9056" TargetMode="External"/><Relationship Id="rId376" Type="http://schemas.openxmlformats.org/officeDocument/2006/relationships/hyperlink" Target="https://onlineonly.christies.com/s/s/s/9056" TargetMode="External"/><Relationship Id="rId397" Type="http://schemas.openxmlformats.org/officeDocument/2006/relationships/hyperlink" Target="https://onlineonly.christies.com/s/s/s/9056" TargetMode="External"/><Relationship Id="rId4" Type="http://schemas.openxmlformats.org/officeDocument/2006/relationships/hyperlink" Target="https://onlineonly.christies.com/s/s/s/9055" TargetMode="External"/><Relationship Id="rId180" Type="http://schemas.openxmlformats.org/officeDocument/2006/relationships/hyperlink" Target="https://onlineonly.christies.com/s/s/s/9055" TargetMode="External"/><Relationship Id="rId215" Type="http://schemas.openxmlformats.org/officeDocument/2006/relationships/hyperlink" Target="https://onlineonly.christies.com/s/s/s/9056" TargetMode="External"/><Relationship Id="rId236" Type="http://schemas.openxmlformats.org/officeDocument/2006/relationships/hyperlink" Target="https://onlineonly.christies.com/s/s/s/9056" TargetMode="External"/><Relationship Id="rId257" Type="http://schemas.openxmlformats.org/officeDocument/2006/relationships/hyperlink" Target="https://onlineonly.christies.com/s/s/s/9056" TargetMode="External"/><Relationship Id="rId278" Type="http://schemas.openxmlformats.org/officeDocument/2006/relationships/hyperlink" Target="https://onlineonly.christies.com/s/s/s/9056" TargetMode="External"/><Relationship Id="rId401" Type="http://schemas.openxmlformats.org/officeDocument/2006/relationships/hyperlink" Target="https://onlineonly.christies.com/s/s/s/9056" TargetMode="External"/><Relationship Id="rId422" Type="http://schemas.openxmlformats.org/officeDocument/2006/relationships/hyperlink" Target="https://onlineonly.christies.com/s/s/s/9056" TargetMode="External"/><Relationship Id="rId303" Type="http://schemas.openxmlformats.org/officeDocument/2006/relationships/hyperlink" Target="https://onlineonly.christies.com/s/s/s/9056" TargetMode="External"/><Relationship Id="rId42" Type="http://schemas.openxmlformats.org/officeDocument/2006/relationships/hyperlink" Target="https://onlineonly.christies.com/s/s/s/9055" TargetMode="External"/><Relationship Id="rId84" Type="http://schemas.openxmlformats.org/officeDocument/2006/relationships/hyperlink" Target="https://onlineonly.christies.com/s/s/s/9055" TargetMode="External"/><Relationship Id="rId138" Type="http://schemas.openxmlformats.org/officeDocument/2006/relationships/hyperlink" Target="https://onlineonly.christies.com/s/s/s/9055" TargetMode="External"/><Relationship Id="rId345" Type="http://schemas.openxmlformats.org/officeDocument/2006/relationships/hyperlink" Target="https://onlineonly.christies.com/s/s/s/9056" TargetMode="External"/><Relationship Id="rId387" Type="http://schemas.openxmlformats.org/officeDocument/2006/relationships/hyperlink" Target="https://onlineonly.christies.com/s/s/s/9056" TargetMode="External"/><Relationship Id="rId191" Type="http://schemas.openxmlformats.org/officeDocument/2006/relationships/hyperlink" Target="https://onlineonly.christies.com/s/s/s/9055" TargetMode="External"/><Relationship Id="rId205" Type="http://schemas.openxmlformats.org/officeDocument/2006/relationships/hyperlink" Target="https://onlineonly.christies.com/s/s/s/9055" TargetMode="External"/><Relationship Id="rId247" Type="http://schemas.openxmlformats.org/officeDocument/2006/relationships/hyperlink" Target="https://onlineonly.christies.com/s/s/s/9056" TargetMode="External"/><Relationship Id="rId412" Type="http://schemas.openxmlformats.org/officeDocument/2006/relationships/hyperlink" Target="https://onlineonly.christies.com/s/s/s/9056" TargetMode="External"/><Relationship Id="rId107" Type="http://schemas.openxmlformats.org/officeDocument/2006/relationships/hyperlink" Target="https://onlineonly.christies.com/s/s/s/9055" TargetMode="External"/><Relationship Id="rId289" Type="http://schemas.openxmlformats.org/officeDocument/2006/relationships/hyperlink" Target="https://onlineonly.christies.com/s/s/s/9056" TargetMode="External"/><Relationship Id="rId11" Type="http://schemas.openxmlformats.org/officeDocument/2006/relationships/hyperlink" Target="https://onlineonly.christies.com/s/s/s/9055" TargetMode="External"/><Relationship Id="rId53" Type="http://schemas.openxmlformats.org/officeDocument/2006/relationships/hyperlink" Target="https://onlineonly.christies.com/s/s/s/9055" TargetMode="External"/><Relationship Id="rId149" Type="http://schemas.openxmlformats.org/officeDocument/2006/relationships/hyperlink" Target="https://onlineonly.christies.com/s/s/s/9055" TargetMode="External"/><Relationship Id="rId314" Type="http://schemas.openxmlformats.org/officeDocument/2006/relationships/hyperlink" Target="https://onlineonly.christies.com/s/s/s/9056" TargetMode="External"/><Relationship Id="rId356" Type="http://schemas.openxmlformats.org/officeDocument/2006/relationships/hyperlink" Target="https://onlineonly.christies.com/s/s/s/9056" TargetMode="External"/><Relationship Id="rId398" Type="http://schemas.openxmlformats.org/officeDocument/2006/relationships/hyperlink" Target="https://onlineonly.christies.com/s/s/s/9056" TargetMode="External"/><Relationship Id="rId95" Type="http://schemas.openxmlformats.org/officeDocument/2006/relationships/hyperlink" Target="https://onlineonly.christies.com/s/s/s/9055" TargetMode="External"/><Relationship Id="rId160" Type="http://schemas.openxmlformats.org/officeDocument/2006/relationships/hyperlink" Target="https://onlineonly.christies.com/s/s/s/9055" TargetMode="External"/><Relationship Id="rId216" Type="http://schemas.openxmlformats.org/officeDocument/2006/relationships/hyperlink" Target="https://onlineonly.christies.com/s/s/s/9056" TargetMode="External"/><Relationship Id="rId258" Type="http://schemas.openxmlformats.org/officeDocument/2006/relationships/hyperlink" Target="https://onlineonly.christies.com/s/s/s/9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4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F28" sqref="F28"/>
    </sheetView>
  </sheetViews>
  <sheetFormatPr defaultColWidth="10.7109375" defaultRowHeight="12.75" x14ac:dyDescent="0.2"/>
  <cols>
    <col min="1" max="1" width="10.140625" style="1" customWidth="1"/>
    <col min="2" max="2" width="8.5703125" style="2" customWidth="1"/>
    <col min="3" max="3" width="8.85546875" style="2" customWidth="1"/>
    <col min="4" max="4" width="16.7109375" style="15" bestFit="1" customWidth="1"/>
    <col min="5" max="5" width="14" style="2" bestFit="1" customWidth="1"/>
    <col min="6" max="6" width="73.5703125" style="1" bestFit="1" customWidth="1"/>
    <col min="7" max="7" width="38" style="1" bestFit="1" customWidth="1"/>
    <col min="8" max="8" width="14.5703125" style="1" customWidth="1"/>
    <col min="9" max="10" width="12.42578125" style="36" customWidth="1"/>
    <col min="11" max="11" width="22.140625" style="1" customWidth="1"/>
    <col min="12" max="163" width="10.7109375" style="1"/>
    <col min="164" max="164" width="7.42578125" style="1" customWidth="1"/>
    <col min="165" max="165" width="6.140625" style="1" customWidth="1"/>
    <col min="166" max="166" width="21" style="1" customWidth="1"/>
    <col min="167" max="178" width="0" style="1" hidden="1" customWidth="1"/>
    <col min="179" max="179" width="12.140625" style="1" customWidth="1"/>
    <col min="180" max="180" width="21.28515625" style="1" customWidth="1"/>
    <col min="181" max="181" width="9.5703125" style="1" customWidth="1"/>
    <col min="182" max="182" width="39.140625" style="1" customWidth="1"/>
    <col min="183" max="183" width="40.85546875" style="1" customWidth="1"/>
    <col min="184" max="184" width="8.140625" style="1" customWidth="1"/>
    <col min="185" max="225" width="0" style="1" hidden="1" customWidth="1"/>
    <col min="226" max="226" width="15.140625" style="1" customWidth="1"/>
    <col min="227" max="227" width="16.5703125" style="1" customWidth="1"/>
    <col min="228" max="228" width="15.85546875" style="1" customWidth="1"/>
    <col min="229" max="229" width="18.7109375" style="1" customWidth="1"/>
    <col min="230" max="234" width="0" style="1" hidden="1" customWidth="1"/>
    <col min="235" max="235" width="19.28515625" style="1" customWidth="1"/>
    <col min="236" max="239" width="0" style="1" hidden="1" customWidth="1"/>
    <col min="240" max="240" width="24.140625" style="1" customWidth="1"/>
    <col min="241" max="242" width="10.7109375" style="1" customWidth="1"/>
    <col min="243" max="243" width="8.5703125" style="1" customWidth="1"/>
    <col min="244" max="244" width="30.7109375" style="1" customWidth="1"/>
    <col min="245" max="245" width="21.7109375" style="1" customWidth="1"/>
    <col min="246" max="251" width="0" style="1" hidden="1" customWidth="1"/>
    <col min="252" max="419" width="10.7109375" style="1"/>
    <col min="420" max="420" width="7.42578125" style="1" customWidth="1"/>
    <col min="421" max="421" width="6.140625" style="1" customWidth="1"/>
    <col min="422" max="422" width="21" style="1" customWidth="1"/>
    <col min="423" max="434" width="0" style="1" hidden="1" customWidth="1"/>
    <col min="435" max="435" width="12.140625" style="1" customWidth="1"/>
    <col min="436" max="436" width="21.28515625" style="1" customWidth="1"/>
    <col min="437" max="437" width="9.5703125" style="1" customWidth="1"/>
    <col min="438" max="438" width="39.140625" style="1" customWidth="1"/>
    <col min="439" max="439" width="40.85546875" style="1" customWidth="1"/>
    <col min="440" max="440" width="8.140625" style="1" customWidth="1"/>
    <col min="441" max="481" width="0" style="1" hidden="1" customWidth="1"/>
    <col min="482" max="482" width="15.140625" style="1" customWidth="1"/>
    <col min="483" max="483" width="16.5703125" style="1" customWidth="1"/>
    <col min="484" max="484" width="15.85546875" style="1" customWidth="1"/>
    <col min="485" max="485" width="18.7109375" style="1" customWidth="1"/>
    <col min="486" max="490" width="0" style="1" hidden="1" customWidth="1"/>
    <col min="491" max="491" width="19.28515625" style="1" customWidth="1"/>
    <col min="492" max="495" width="0" style="1" hidden="1" customWidth="1"/>
    <col min="496" max="496" width="24.140625" style="1" customWidth="1"/>
    <col min="497" max="498" width="10.7109375" style="1" customWidth="1"/>
    <col min="499" max="499" width="8.5703125" style="1" customWidth="1"/>
    <col min="500" max="500" width="30.7109375" style="1" customWidth="1"/>
    <col min="501" max="501" width="21.7109375" style="1" customWidth="1"/>
    <col min="502" max="507" width="0" style="1" hidden="1" customWidth="1"/>
    <col min="508" max="675" width="10.7109375" style="1"/>
    <col min="676" max="676" width="7.42578125" style="1" customWidth="1"/>
    <col min="677" max="677" width="6.140625" style="1" customWidth="1"/>
    <col min="678" max="678" width="21" style="1" customWidth="1"/>
    <col min="679" max="690" width="0" style="1" hidden="1" customWidth="1"/>
    <col min="691" max="691" width="12.140625" style="1" customWidth="1"/>
    <col min="692" max="692" width="21.28515625" style="1" customWidth="1"/>
    <col min="693" max="693" width="9.5703125" style="1" customWidth="1"/>
    <col min="694" max="694" width="39.140625" style="1" customWidth="1"/>
    <col min="695" max="695" width="40.85546875" style="1" customWidth="1"/>
    <col min="696" max="696" width="8.140625" style="1" customWidth="1"/>
    <col min="697" max="737" width="0" style="1" hidden="1" customWidth="1"/>
    <col min="738" max="738" width="15.140625" style="1" customWidth="1"/>
    <col min="739" max="739" width="16.5703125" style="1" customWidth="1"/>
    <col min="740" max="740" width="15.85546875" style="1" customWidth="1"/>
    <col min="741" max="741" width="18.7109375" style="1" customWidth="1"/>
    <col min="742" max="746" width="0" style="1" hidden="1" customWidth="1"/>
    <col min="747" max="747" width="19.28515625" style="1" customWidth="1"/>
    <col min="748" max="751" width="0" style="1" hidden="1" customWidth="1"/>
    <col min="752" max="752" width="24.140625" style="1" customWidth="1"/>
    <col min="753" max="754" width="10.7109375" style="1" customWidth="1"/>
    <col min="755" max="755" width="8.5703125" style="1" customWidth="1"/>
    <col min="756" max="756" width="30.7109375" style="1" customWidth="1"/>
    <col min="757" max="757" width="21.7109375" style="1" customWidth="1"/>
    <col min="758" max="763" width="0" style="1" hidden="1" customWidth="1"/>
    <col min="764" max="931" width="10.7109375" style="1"/>
    <col min="932" max="932" width="7.42578125" style="1" customWidth="1"/>
    <col min="933" max="933" width="6.140625" style="1" customWidth="1"/>
    <col min="934" max="934" width="21" style="1" customWidth="1"/>
    <col min="935" max="946" width="0" style="1" hidden="1" customWidth="1"/>
    <col min="947" max="947" width="12.140625" style="1" customWidth="1"/>
    <col min="948" max="948" width="21.28515625" style="1" customWidth="1"/>
    <col min="949" max="949" width="9.5703125" style="1" customWidth="1"/>
    <col min="950" max="950" width="39.140625" style="1" customWidth="1"/>
    <col min="951" max="951" width="40.85546875" style="1" customWidth="1"/>
    <col min="952" max="952" width="8.140625" style="1" customWidth="1"/>
    <col min="953" max="993" width="0" style="1" hidden="1" customWidth="1"/>
    <col min="994" max="994" width="15.140625" style="1" customWidth="1"/>
    <col min="995" max="995" width="16.5703125" style="1" customWidth="1"/>
    <col min="996" max="996" width="15.85546875" style="1" customWidth="1"/>
    <col min="997" max="997" width="18.7109375" style="1" customWidth="1"/>
    <col min="998" max="1002" width="0" style="1" hidden="1" customWidth="1"/>
    <col min="1003" max="1003" width="19.28515625" style="1" customWidth="1"/>
    <col min="1004" max="1007" width="0" style="1" hidden="1" customWidth="1"/>
    <col min="1008" max="1008" width="24.140625" style="1" customWidth="1"/>
    <col min="1009" max="1010" width="10.7109375" style="1" customWidth="1"/>
    <col min="1011" max="1011" width="8.5703125" style="1" customWidth="1"/>
    <col min="1012" max="1012" width="30.7109375" style="1" customWidth="1"/>
    <col min="1013" max="1013" width="21.7109375" style="1" customWidth="1"/>
    <col min="1014" max="1019" width="0" style="1" hidden="1" customWidth="1"/>
    <col min="1020" max="1187" width="10.7109375" style="1"/>
    <col min="1188" max="1188" width="7.42578125" style="1" customWidth="1"/>
    <col min="1189" max="1189" width="6.140625" style="1" customWidth="1"/>
    <col min="1190" max="1190" width="21" style="1" customWidth="1"/>
    <col min="1191" max="1202" width="0" style="1" hidden="1" customWidth="1"/>
    <col min="1203" max="1203" width="12.140625" style="1" customWidth="1"/>
    <col min="1204" max="1204" width="21.28515625" style="1" customWidth="1"/>
    <col min="1205" max="1205" width="9.5703125" style="1" customWidth="1"/>
    <col min="1206" max="1206" width="39.140625" style="1" customWidth="1"/>
    <col min="1207" max="1207" width="40.85546875" style="1" customWidth="1"/>
    <col min="1208" max="1208" width="8.140625" style="1" customWidth="1"/>
    <col min="1209" max="1249" width="0" style="1" hidden="1" customWidth="1"/>
    <col min="1250" max="1250" width="15.140625" style="1" customWidth="1"/>
    <col min="1251" max="1251" width="16.5703125" style="1" customWidth="1"/>
    <col min="1252" max="1252" width="15.85546875" style="1" customWidth="1"/>
    <col min="1253" max="1253" width="18.7109375" style="1" customWidth="1"/>
    <col min="1254" max="1258" width="0" style="1" hidden="1" customWidth="1"/>
    <col min="1259" max="1259" width="19.28515625" style="1" customWidth="1"/>
    <col min="1260" max="1263" width="0" style="1" hidden="1" customWidth="1"/>
    <col min="1264" max="1264" width="24.140625" style="1" customWidth="1"/>
    <col min="1265" max="1266" width="10.7109375" style="1" customWidth="1"/>
    <col min="1267" max="1267" width="8.5703125" style="1" customWidth="1"/>
    <col min="1268" max="1268" width="30.7109375" style="1" customWidth="1"/>
    <col min="1269" max="1269" width="21.7109375" style="1" customWidth="1"/>
    <col min="1270" max="1275" width="0" style="1" hidden="1" customWidth="1"/>
    <col min="1276" max="1443" width="10.7109375" style="1"/>
    <col min="1444" max="1444" width="7.42578125" style="1" customWidth="1"/>
    <col min="1445" max="1445" width="6.140625" style="1" customWidth="1"/>
    <col min="1446" max="1446" width="21" style="1" customWidth="1"/>
    <col min="1447" max="1458" width="0" style="1" hidden="1" customWidth="1"/>
    <col min="1459" max="1459" width="12.140625" style="1" customWidth="1"/>
    <col min="1460" max="1460" width="21.28515625" style="1" customWidth="1"/>
    <col min="1461" max="1461" width="9.5703125" style="1" customWidth="1"/>
    <col min="1462" max="1462" width="39.140625" style="1" customWidth="1"/>
    <col min="1463" max="1463" width="40.85546875" style="1" customWidth="1"/>
    <col min="1464" max="1464" width="8.140625" style="1" customWidth="1"/>
    <col min="1465" max="1505" width="0" style="1" hidden="1" customWidth="1"/>
    <col min="1506" max="1506" width="15.140625" style="1" customWidth="1"/>
    <col min="1507" max="1507" width="16.5703125" style="1" customWidth="1"/>
    <col min="1508" max="1508" width="15.85546875" style="1" customWidth="1"/>
    <col min="1509" max="1509" width="18.7109375" style="1" customWidth="1"/>
    <col min="1510" max="1514" width="0" style="1" hidden="1" customWidth="1"/>
    <col min="1515" max="1515" width="19.28515625" style="1" customWidth="1"/>
    <col min="1516" max="1519" width="0" style="1" hidden="1" customWidth="1"/>
    <col min="1520" max="1520" width="24.140625" style="1" customWidth="1"/>
    <col min="1521" max="1522" width="10.7109375" style="1" customWidth="1"/>
    <col min="1523" max="1523" width="8.5703125" style="1" customWidth="1"/>
    <col min="1524" max="1524" width="30.7109375" style="1" customWidth="1"/>
    <col min="1525" max="1525" width="21.7109375" style="1" customWidth="1"/>
    <col min="1526" max="1531" width="0" style="1" hidden="1" customWidth="1"/>
    <col min="1532" max="1699" width="10.7109375" style="1"/>
    <col min="1700" max="1700" width="7.42578125" style="1" customWidth="1"/>
    <col min="1701" max="1701" width="6.140625" style="1" customWidth="1"/>
    <col min="1702" max="1702" width="21" style="1" customWidth="1"/>
    <col min="1703" max="1714" width="0" style="1" hidden="1" customWidth="1"/>
    <col min="1715" max="1715" width="12.140625" style="1" customWidth="1"/>
    <col min="1716" max="1716" width="21.28515625" style="1" customWidth="1"/>
    <col min="1717" max="1717" width="9.5703125" style="1" customWidth="1"/>
    <col min="1718" max="1718" width="39.140625" style="1" customWidth="1"/>
    <col min="1719" max="1719" width="40.85546875" style="1" customWidth="1"/>
    <col min="1720" max="1720" width="8.140625" style="1" customWidth="1"/>
    <col min="1721" max="1761" width="0" style="1" hidden="1" customWidth="1"/>
    <col min="1762" max="1762" width="15.140625" style="1" customWidth="1"/>
    <col min="1763" max="1763" width="16.5703125" style="1" customWidth="1"/>
    <col min="1764" max="1764" width="15.85546875" style="1" customWidth="1"/>
    <col min="1765" max="1765" width="18.7109375" style="1" customWidth="1"/>
    <col min="1766" max="1770" width="0" style="1" hidden="1" customWidth="1"/>
    <col min="1771" max="1771" width="19.28515625" style="1" customWidth="1"/>
    <col min="1772" max="1775" width="0" style="1" hidden="1" customWidth="1"/>
    <col min="1776" max="1776" width="24.140625" style="1" customWidth="1"/>
    <col min="1777" max="1778" width="10.7109375" style="1" customWidth="1"/>
    <col min="1779" max="1779" width="8.5703125" style="1" customWidth="1"/>
    <col min="1780" max="1780" width="30.7109375" style="1" customWidth="1"/>
    <col min="1781" max="1781" width="21.7109375" style="1" customWidth="1"/>
    <col min="1782" max="1787" width="0" style="1" hidden="1" customWidth="1"/>
    <col min="1788" max="1955" width="10.7109375" style="1"/>
    <col min="1956" max="1956" width="7.42578125" style="1" customWidth="1"/>
    <col min="1957" max="1957" width="6.140625" style="1" customWidth="1"/>
    <col min="1958" max="1958" width="21" style="1" customWidth="1"/>
    <col min="1959" max="1970" width="0" style="1" hidden="1" customWidth="1"/>
    <col min="1971" max="1971" width="12.140625" style="1" customWidth="1"/>
    <col min="1972" max="1972" width="21.28515625" style="1" customWidth="1"/>
    <col min="1973" max="1973" width="9.5703125" style="1" customWidth="1"/>
    <col min="1974" max="1974" width="39.140625" style="1" customWidth="1"/>
    <col min="1975" max="1975" width="40.85546875" style="1" customWidth="1"/>
    <col min="1976" max="1976" width="8.140625" style="1" customWidth="1"/>
    <col min="1977" max="2017" width="0" style="1" hidden="1" customWidth="1"/>
    <col min="2018" max="2018" width="15.140625" style="1" customWidth="1"/>
    <col min="2019" max="2019" width="16.5703125" style="1" customWidth="1"/>
    <col min="2020" max="2020" width="15.85546875" style="1" customWidth="1"/>
    <col min="2021" max="2021" width="18.7109375" style="1" customWidth="1"/>
    <col min="2022" max="2026" width="0" style="1" hidden="1" customWidth="1"/>
    <col min="2027" max="2027" width="19.28515625" style="1" customWidth="1"/>
    <col min="2028" max="2031" width="0" style="1" hidden="1" customWidth="1"/>
    <col min="2032" max="2032" width="24.140625" style="1" customWidth="1"/>
    <col min="2033" max="2034" width="10.7109375" style="1" customWidth="1"/>
    <col min="2035" max="2035" width="8.5703125" style="1" customWidth="1"/>
    <col min="2036" max="2036" width="30.7109375" style="1" customWidth="1"/>
    <col min="2037" max="2037" width="21.7109375" style="1" customWidth="1"/>
    <col min="2038" max="2043" width="0" style="1" hidden="1" customWidth="1"/>
    <col min="2044" max="2211" width="10.7109375" style="1"/>
    <col min="2212" max="2212" width="7.42578125" style="1" customWidth="1"/>
    <col min="2213" max="2213" width="6.140625" style="1" customWidth="1"/>
    <col min="2214" max="2214" width="21" style="1" customWidth="1"/>
    <col min="2215" max="2226" width="0" style="1" hidden="1" customWidth="1"/>
    <col min="2227" max="2227" width="12.140625" style="1" customWidth="1"/>
    <col min="2228" max="2228" width="21.28515625" style="1" customWidth="1"/>
    <col min="2229" max="2229" width="9.5703125" style="1" customWidth="1"/>
    <col min="2230" max="2230" width="39.140625" style="1" customWidth="1"/>
    <col min="2231" max="2231" width="40.85546875" style="1" customWidth="1"/>
    <col min="2232" max="2232" width="8.140625" style="1" customWidth="1"/>
    <col min="2233" max="2273" width="0" style="1" hidden="1" customWidth="1"/>
    <col min="2274" max="2274" width="15.140625" style="1" customWidth="1"/>
    <col min="2275" max="2275" width="16.5703125" style="1" customWidth="1"/>
    <col min="2276" max="2276" width="15.85546875" style="1" customWidth="1"/>
    <col min="2277" max="2277" width="18.7109375" style="1" customWidth="1"/>
    <col min="2278" max="2282" width="0" style="1" hidden="1" customWidth="1"/>
    <col min="2283" max="2283" width="19.28515625" style="1" customWidth="1"/>
    <col min="2284" max="2287" width="0" style="1" hidden="1" customWidth="1"/>
    <col min="2288" max="2288" width="24.140625" style="1" customWidth="1"/>
    <col min="2289" max="2290" width="10.7109375" style="1" customWidth="1"/>
    <col min="2291" max="2291" width="8.5703125" style="1" customWidth="1"/>
    <col min="2292" max="2292" width="30.7109375" style="1" customWidth="1"/>
    <col min="2293" max="2293" width="21.7109375" style="1" customWidth="1"/>
    <col min="2294" max="2299" width="0" style="1" hidden="1" customWidth="1"/>
    <col min="2300" max="2467" width="10.7109375" style="1"/>
    <col min="2468" max="2468" width="7.42578125" style="1" customWidth="1"/>
    <col min="2469" max="2469" width="6.140625" style="1" customWidth="1"/>
    <col min="2470" max="2470" width="21" style="1" customWidth="1"/>
    <col min="2471" max="2482" width="0" style="1" hidden="1" customWidth="1"/>
    <col min="2483" max="2483" width="12.140625" style="1" customWidth="1"/>
    <col min="2484" max="2484" width="21.28515625" style="1" customWidth="1"/>
    <col min="2485" max="2485" width="9.5703125" style="1" customWidth="1"/>
    <col min="2486" max="2486" width="39.140625" style="1" customWidth="1"/>
    <col min="2487" max="2487" width="40.85546875" style="1" customWidth="1"/>
    <col min="2488" max="2488" width="8.140625" style="1" customWidth="1"/>
    <col min="2489" max="2529" width="0" style="1" hidden="1" customWidth="1"/>
    <col min="2530" max="2530" width="15.140625" style="1" customWidth="1"/>
    <col min="2531" max="2531" width="16.5703125" style="1" customWidth="1"/>
    <col min="2532" max="2532" width="15.85546875" style="1" customWidth="1"/>
    <col min="2533" max="2533" width="18.7109375" style="1" customWidth="1"/>
    <col min="2534" max="2538" width="0" style="1" hidden="1" customWidth="1"/>
    <col min="2539" max="2539" width="19.28515625" style="1" customWidth="1"/>
    <col min="2540" max="2543" width="0" style="1" hidden="1" customWidth="1"/>
    <col min="2544" max="2544" width="24.140625" style="1" customWidth="1"/>
    <col min="2545" max="2546" width="10.7109375" style="1" customWidth="1"/>
    <col min="2547" max="2547" width="8.5703125" style="1" customWidth="1"/>
    <col min="2548" max="2548" width="30.7109375" style="1" customWidth="1"/>
    <col min="2549" max="2549" width="21.7109375" style="1" customWidth="1"/>
    <col min="2550" max="2555" width="0" style="1" hidden="1" customWidth="1"/>
    <col min="2556" max="2723" width="10.7109375" style="1"/>
    <col min="2724" max="2724" width="7.42578125" style="1" customWidth="1"/>
    <col min="2725" max="2725" width="6.140625" style="1" customWidth="1"/>
    <col min="2726" max="2726" width="21" style="1" customWidth="1"/>
    <col min="2727" max="2738" width="0" style="1" hidden="1" customWidth="1"/>
    <col min="2739" max="2739" width="12.140625" style="1" customWidth="1"/>
    <col min="2740" max="2740" width="21.28515625" style="1" customWidth="1"/>
    <col min="2741" max="2741" width="9.5703125" style="1" customWidth="1"/>
    <col min="2742" max="2742" width="39.140625" style="1" customWidth="1"/>
    <col min="2743" max="2743" width="40.85546875" style="1" customWidth="1"/>
    <col min="2744" max="2744" width="8.140625" style="1" customWidth="1"/>
    <col min="2745" max="2785" width="0" style="1" hidden="1" customWidth="1"/>
    <col min="2786" max="2786" width="15.140625" style="1" customWidth="1"/>
    <col min="2787" max="2787" width="16.5703125" style="1" customWidth="1"/>
    <col min="2788" max="2788" width="15.85546875" style="1" customWidth="1"/>
    <col min="2789" max="2789" width="18.7109375" style="1" customWidth="1"/>
    <col min="2790" max="2794" width="0" style="1" hidden="1" customWidth="1"/>
    <col min="2795" max="2795" width="19.28515625" style="1" customWidth="1"/>
    <col min="2796" max="2799" width="0" style="1" hidden="1" customWidth="1"/>
    <col min="2800" max="2800" width="24.140625" style="1" customWidth="1"/>
    <col min="2801" max="2802" width="10.7109375" style="1" customWidth="1"/>
    <col min="2803" max="2803" width="8.5703125" style="1" customWidth="1"/>
    <col min="2804" max="2804" width="30.7109375" style="1" customWidth="1"/>
    <col min="2805" max="2805" width="21.7109375" style="1" customWidth="1"/>
    <col min="2806" max="2811" width="0" style="1" hidden="1" customWidth="1"/>
    <col min="2812" max="2979" width="10.7109375" style="1"/>
    <col min="2980" max="2980" width="7.42578125" style="1" customWidth="1"/>
    <col min="2981" max="2981" width="6.140625" style="1" customWidth="1"/>
    <col min="2982" max="2982" width="21" style="1" customWidth="1"/>
    <col min="2983" max="2994" width="0" style="1" hidden="1" customWidth="1"/>
    <col min="2995" max="2995" width="12.140625" style="1" customWidth="1"/>
    <col min="2996" max="2996" width="21.28515625" style="1" customWidth="1"/>
    <col min="2997" max="2997" width="9.5703125" style="1" customWidth="1"/>
    <col min="2998" max="2998" width="39.140625" style="1" customWidth="1"/>
    <col min="2999" max="2999" width="40.85546875" style="1" customWidth="1"/>
    <col min="3000" max="3000" width="8.140625" style="1" customWidth="1"/>
    <col min="3001" max="3041" width="0" style="1" hidden="1" customWidth="1"/>
    <col min="3042" max="3042" width="15.140625" style="1" customWidth="1"/>
    <col min="3043" max="3043" width="16.5703125" style="1" customWidth="1"/>
    <col min="3044" max="3044" width="15.85546875" style="1" customWidth="1"/>
    <col min="3045" max="3045" width="18.7109375" style="1" customWidth="1"/>
    <col min="3046" max="3050" width="0" style="1" hidden="1" customWidth="1"/>
    <col min="3051" max="3051" width="19.28515625" style="1" customWidth="1"/>
    <col min="3052" max="3055" width="0" style="1" hidden="1" customWidth="1"/>
    <col min="3056" max="3056" width="24.140625" style="1" customWidth="1"/>
    <col min="3057" max="3058" width="10.7109375" style="1" customWidth="1"/>
    <col min="3059" max="3059" width="8.5703125" style="1" customWidth="1"/>
    <col min="3060" max="3060" width="30.7109375" style="1" customWidth="1"/>
    <col min="3061" max="3061" width="21.7109375" style="1" customWidth="1"/>
    <col min="3062" max="3067" width="0" style="1" hidden="1" customWidth="1"/>
    <col min="3068" max="3235" width="10.7109375" style="1"/>
    <col min="3236" max="3236" width="7.42578125" style="1" customWidth="1"/>
    <col min="3237" max="3237" width="6.140625" style="1" customWidth="1"/>
    <col min="3238" max="3238" width="21" style="1" customWidth="1"/>
    <col min="3239" max="3250" width="0" style="1" hidden="1" customWidth="1"/>
    <col min="3251" max="3251" width="12.140625" style="1" customWidth="1"/>
    <col min="3252" max="3252" width="21.28515625" style="1" customWidth="1"/>
    <col min="3253" max="3253" width="9.5703125" style="1" customWidth="1"/>
    <col min="3254" max="3254" width="39.140625" style="1" customWidth="1"/>
    <col min="3255" max="3255" width="40.85546875" style="1" customWidth="1"/>
    <col min="3256" max="3256" width="8.140625" style="1" customWidth="1"/>
    <col min="3257" max="3297" width="0" style="1" hidden="1" customWidth="1"/>
    <col min="3298" max="3298" width="15.140625" style="1" customWidth="1"/>
    <col min="3299" max="3299" width="16.5703125" style="1" customWidth="1"/>
    <col min="3300" max="3300" width="15.85546875" style="1" customWidth="1"/>
    <col min="3301" max="3301" width="18.7109375" style="1" customWidth="1"/>
    <col min="3302" max="3306" width="0" style="1" hidden="1" customWidth="1"/>
    <col min="3307" max="3307" width="19.28515625" style="1" customWidth="1"/>
    <col min="3308" max="3311" width="0" style="1" hidden="1" customWidth="1"/>
    <col min="3312" max="3312" width="24.140625" style="1" customWidth="1"/>
    <col min="3313" max="3314" width="10.7109375" style="1" customWidth="1"/>
    <col min="3315" max="3315" width="8.5703125" style="1" customWidth="1"/>
    <col min="3316" max="3316" width="30.7109375" style="1" customWidth="1"/>
    <col min="3317" max="3317" width="21.7109375" style="1" customWidth="1"/>
    <col min="3318" max="3323" width="0" style="1" hidden="1" customWidth="1"/>
    <col min="3324" max="3491" width="10.7109375" style="1"/>
    <col min="3492" max="3492" width="7.42578125" style="1" customWidth="1"/>
    <col min="3493" max="3493" width="6.140625" style="1" customWidth="1"/>
    <col min="3494" max="3494" width="21" style="1" customWidth="1"/>
    <col min="3495" max="3506" width="0" style="1" hidden="1" customWidth="1"/>
    <col min="3507" max="3507" width="12.140625" style="1" customWidth="1"/>
    <col min="3508" max="3508" width="21.28515625" style="1" customWidth="1"/>
    <col min="3509" max="3509" width="9.5703125" style="1" customWidth="1"/>
    <col min="3510" max="3510" width="39.140625" style="1" customWidth="1"/>
    <col min="3511" max="3511" width="40.85546875" style="1" customWidth="1"/>
    <col min="3512" max="3512" width="8.140625" style="1" customWidth="1"/>
    <col min="3513" max="3553" width="0" style="1" hidden="1" customWidth="1"/>
    <col min="3554" max="3554" width="15.140625" style="1" customWidth="1"/>
    <col min="3555" max="3555" width="16.5703125" style="1" customWidth="1"/>
    <col min="3556" max="3556" width="15.85546875" style="1" customWidth="1"/>
    <col min="3557" max="3557" width="18.7109375" style="1" customWidth="1"/>
    <col min="3558" max="3562" width="0" style="1" hidden="1" customWidth="1"/>
    <col min="3563" max="3563" width="19.28515625" style="1" customWidth="1"/>
    <col min="3564" max="3567" width="0" style="1" hidden="1" customWidth="1"/>
    <col min="3568" max="3568" width="24.140625" style="1" customWidth="1"/>
    <col min="3569" max="3570" width="10.7109375" style="1" customWidth="1"/>
    <col min="3571" max="3571" width="8.5703125" style="1" customWidth="1"/>
    <col min="3572" max="3572" width="30.7109375" style="1" customWidth="1"/>
    <col min="3573" max="3573" width="21.7109375" style="1" customWidth="1"/>
    <col min="3574" max="3579" width="0" style="1" hidden="1" customWidth="1"/>
    <col min="3580" max="3747" width="10.7109375" style="1"/>
    <col min="3748" max="3748" width="7.42578125" style="1" customWidth="1"/>
    <col min="3749" max="3749" width="6.140625" style="1" customWidth="1"/>
    <col min="3750" max="3750" width="21" style="1" customWidth="1"/>
    <col min="3751" max="3762" width="0" style="1" hidden="1" customWidth="1"/>
    <col min="3763" max="3763" width="12.140625" style="1" customWidth="1"/>
    <col min="3764" max="3764" width="21.28515625" style="1" customWidth="1"/>
    <col min="3765" max="3765" width="9.5703125" style="1" customWidth="1"/>
    <col min="3766" max="3766" width="39.140625" style="1" customWidth="1"/>
    <col min="3767" max="3767" width="40.85546875" style="1" customWidth="1"/>
    <col min="3768" max="3768" width="8.140625" style="1" customWidth="1"/>
    <col min="3769" max="3809" width="0" style="1" hidden="1" customWidth="1"/>
    <col min="3810" max="3810" width="15.140625" style="1" customWidth="1"/>
    <col min="3811" max="3811" width="16.5703125" style="1" customWidth="1"/>
    <col min="3812" max="3812" width="15.85546875" style="1" customWidth="1"/>
    <col min="3813" max="3813" width="18.7109375" style="1" customWidth="1"/>
    <col min="3814" max="3818" width="0" style="1" hidden="1" customWidth="1"/>
    <col min="3819" max="3819" width="19.28515625" style="1" customWidth="1"/>
    <col min="3820" max="3823" width="0" style="1" hidden="1" customWidth="1"/>
    <col min="3824" max="3824" width="24.140625" style="1" customWidth="1"/>
    <col min="3825" max="3826" width="10.7109375" style="1" customWidth="1"/>
    <col min="3827" max="3827" width="8.5703125" style="1" customWidth="1"/>
    <col min="3828" max="3828" width="30.7109375" style="1" customWidth="1"/>
    <col min="3829" max="3829" width="21.7109375" style="1" customWidth="1"/>
    <col min="3830" max="3835" width="0" style="1" hidden="1" customWidth="1"/>
    <col min="3836" max="4003" width="10.7109375" style="1"/>
    <col min="4004" max="4004" width="7.42578125" style="1" customWidth="1"/>
    <col min="4005" max="4005" width="6.140625" style="1" customWidth="1"/>
    <col min="4006" max="4006" width="21" style="1" customWidth="1"/>
    <col min="4007" max="4018" width="0" style="1" hidden="1" customWidth="1"/>
    <col min="4019" max="4019" width="12.140625" style="1" customWidth="1"/>
    <col min="4020" max="4020" width="21.28515625" style="1" customWidth="1"/>
    <col min="4021" max="4021" width="9.5703125" style="1" customWidth="1"/>
    <col min="4022" max="4022" width="39.140625" style="1" customWidth="1"/>
    <col min="4023" max="4023" width="40.85546875" style="1" customWidth="1"/>
    <col min="4024" max="4024" width="8.140625" style="1" customWidth="1"/>
    <col min="4025" max="4065" width="0" style="1" hidden="1" customWidth="1"/>
    <col min="4066" max="4066" width="15.140625" style="1" customWidth="1"/>
    <col min="4067" max="4067" width="16.5703125" style="1" customWidth="1"/>
    <col min="4068" max="4068" width="15.85546875" style="1" customWidth="1"/>
    <col min="4069" max="4069" width="18.7109375" style="1" customWidth="1"/>
    <col min="4070" max="4074" width="0" style="1" hidden="1" customWidth="1"/>
    <col min="4075" max="4075" width="19.28515625" style="1" customWidth="1"/>
    <col min="4076" max="4079" width="0" style="1" hidden="1" customWidth="1"/>
    <col min="4080" max="4080" width="24.140625" style="1" customWidth="1"/>
    <col min="4081" max="4082" width="10.7109375" style="1" customWidth="1"/>
    <col min="4083" max="4083" width="8.5703125" style="1" customWidth="1"/>
    <col min="4084" max="4084" width="30.7109375" style="1" customWidth="1"/>
    <col min="4085" max="4085" width="21.7109375" style="1" customWidth="1"/>
    <col min="4086" max="4091" width="0" style="1" hidden="1" customWidth="1"/>
    <col min="4092" max="4259" width="10.7109375" style="1"/>
    <col min="4260" max="4260" width="7.42578125" style="1" customWidth="1"/>
    <col min="4261" max="4261" width="6.140625" style="1" customWidth="1"/>
    <col min="4262" max="4262" width="21" style="1" customWidth="1"/>
    <col min="4263" max="4274" width="0" style="1" hidden="1" customWidth="1"/>
    <col min="4275" max="4275" width="12.140625" style="1" customWidth="1"/>
    <col min="4276" max="4276" width="21.28515625" style="1" customWidth="1"/>
    <col min="4277" max="4277" width="9.5703125" style="1" customWidth="1"/>
    <col min="4278" max="4278" width="39.140625" style="1" customWidth="1"/>
    <col min="4279" max="4279" width="40.85546875" style="1" customWidth="1"/>
    <col min="4280" max="4280" width="8.140625" style="1" customWidth="1"/>
    <col min="4281" max="4321" width="0" style="1" hidden="1" customWidth="1"/>
    <col min="4322" max="4322" width="15.140625" style="1" customWidth="1"/>
    <col min="4323" max="4323" width="16.5703125" style="1" customWidth="1"/>
    <col min="4324" max="4324" width="15.85546875" style="1" customWidth="1"/>
    <col min="4325" max="4325" width="18.7109375" style="1" customWidth="1"/>
    <col min="4326" max="4330" width="0" style="1" hidden="1" customWidth="1"/>
    <col min="4331" max="4331" width="19.28515625" style="1" customWidth="1"/>
    <col min="4332" max="4335" width="0" style="1" hidden="1" customWidth="1"/>
    <col min="4336" max="4336" width="24.140625" style="1" customWidth="1"/>
    <col min="4337" max="4338" width="10.7109375" style="1" customWidth="1"/>
    <col min="4339" max="4339" width="8.5703125" style="1" customWidth="1"/>
    <col min="4340" max="4340" width="30.7109375" style="1" customWidth="1"/>
    <col min="4341" max="4341" width="21.7109375" style="1" customWidth="1"/>
    <col min="4342" max="4347" width="0" style="1" hidden="1" customWidth="1"/>
    <col min="4348" max="4515" width="10.7109375" style="1"/>
    <col min="4516" max="4516" width="7.42578125" style="1" customWidth="1"/>
    <col min="4517" max="4517" width="6.140625" style="1" customWidth="1"/>
    <col min="4518" max="4518" width="21" style="1" customWidth="1"/>
    <col min="4519" max="4530" width="0" style="1" hidden="1" customWidth="1"/>
    <col min="4531" max="4531" width="12.140625" style="1" customWidth="1"/>
    <col min="4532" max="4532" width="21.28515625" style="1" customWidth="1"/>
    <col min="4533" max="4533" width="9.5703125" style="1" customWidth="1"/>
    <col min="4534" max="4534" width="39.140625" style="1" customWidth="1"/>
    <col min="4535" max="4535" width="40.85546875" style="1" customWidth="1"/>
    <col min="4536" max="4536" width="8.140625" style="1" customWidth="1"/>
    <col min="4537" max="4577" width="0" style="1" hidden="1" customWidth="1"/>
    <col min="4578" max="4578" width="15.140625" style="1" customWidth="1"/>
    <col min="4579" max="4579" width="16.5703125" style="1" customWidth="1"/>
    <col min="4580" max="4580" width="15.85546875" style="1" customWidth="1"/>
    <col min="4581" max="4581" width="18.7109375" style="1" customWidth="1"/>
    <col min="4582" max="4586" width="0" style="1" hidden="1" customWidth="1"/>
    <col min="4587" max="4587" width="19.28515625" style="1" customWidth="1"/>
    <col min="4588" max="4591" width="0" style="1" hidden="1" customWidth="1"/>
    <col min="4592" max="4592" width="24.140625" style="1" customWidth="1"/>
    <col min="4593" max="4594" width="10.7109375" style="1" customWidth="1"/>
    <col min="4595" max="4595" width="8.5703125" style="1" customWidth="1"/>
    <col min="4596" max="4596" width="30.7109375" style="1" customWidth="1"/>
    <col min="4597" max="4597" width="21.7109375" style="1" customWidth="1"/>
    <col min="4598" max="4603" width="0" style="1" hidden="1" customWidth="1"/>
    <col min="4604" max="4771" width="10.7109375" style="1"/>
    <col min="4772" max="4772" width="7.42578125" style="1" customWidth="1"/>
    <col min="4773" max="4773" width="6.140625" style="1" customWidth="1"/>
    <col min="4774" max="4774" width="21" style="1" customWidth="1"/>
    <col min="4775" max="4786" width="0" style="1" hidden="1" customWidth="1"/>
    <col min="4787" max="4787" width="12.140625" style="1" customWidth="1"/>
    <col min="4788" max="4788" width="21.28515625" style="1" customWidth="1"/>
    <col min="4789" max="4789" width="9.5703125" style="1" customWidth="1"/>
    <col min="4790" max="4790" width="39.140625" style="1" customWidth="1"/>
    <col min="4791" max="4791" width="40.85546875" style="1" customWidth="1"/>
    <col min="4792" max="4792" width="8.140625" style="1" customWidth="1"/>
    <col min="4793" max="4833" width="0" style="1" hidden="1" customWidth="1"/>
    <col min="4834" max="4834" width="15.140625" style="1" customWidth="1"/>
    <col min="4835" max="4835" width="16.5703125" style="1" customWidth="1"/>
    <col min="4836" max="4836" width="15.85546875" style="1" customWidth="1"/>
    <col min="4837" max="4837" width="18.7109375" style="1" customWidth="1"/>
    <col min="4838" max="4842" width="0" style="1" hidden="1" customWidth="1"/>
    <col min="4843" max="4843" width="19.28515625" style="1" customWidth="1"/>
    <col min="4844" max="4847" width="0" style="1" hidden="1" customWidth="1"/>
    <col min="4848" max="4848" width="24.140625" style="1" customWidth="1"/>
    <col min="4849" max="4850" width="10.7109375" style="1" customWidth="1"/>
    <col min="4851" max="4851" width="8.5703125" style="1" customWidth="1"/>
    <col min="4852" max="4852" width="30.7109375" style="1" customWidth="1"/>
    <col min="4853" max="4853" width="21.7109375" style="1" customWidth="1"/>
    <col min="4854" max="4859" width="0" style="1" hidden="1" customWidth="1"/>
    <col min="4860" max="5027" width="10.7109375" style="1"/>
    <col min="5028" max="5028" width="7.42578125" style="1" customWidth="1"/>
    <col min="5029" max="5029" width="6.140625" style="1" customWidth="1"/>
    <col min="5030" max="5030" width="21" style="1" customWidth="1"/>
    <col min="5031" max="5042" width="0" style="1" hidden="1" customWidth="1"/>
    <col min="5043" max="5043" width="12.140625" style="1" customWidth="1"/>
    <col min="5044" max="5044" width="21.28515625" style="1" customWidth="1"/>
    <col min="5045" max="5045" width="9.5703125" style="1" customWidth="1"/>
    <col min="5046" max="5046" width="39.140625" style="1" customWidth="1"/>
    <col min="5047" max="5047" width="40.85546875" style="1" customWidth="1"/>
    <col min="5048" max="5048" width="8.140625" style="1" customWidth="1"/>
    <col min="5049" max="5089" width="0" style="1" hidden="1" customWidth="1"/>
    <col min="5090" max="5090" width="15.140625" style="1" customWidth="1"/>
    <col min="5091" max="5091" width="16.5703125" style="1" customWidth="1"/>
    <col min="5092" max="5092" width="15.85546875" style="1" customWidth="1"/>
    <col min="5093" max="5093" width="18.7109375" style="1" customWidth="1"/>
    <col min="5094" max="5098" width="0" style="1" hidden="1" customWidth="1"/>
    <col min="5099" max="5099" width="19.28515625" style="1" customWidth="1"/>
    <col min="5100" max="5103" width="0" style="1" hidden="1" customWidth="1"/>
    <col min="5104" max="5104" width="24.140625" style="1" customWidth="1"/>
    <col min="5105" max="5106" width="10.7109375" style="1" customWidth="1"/>
    <col min="5107" max="5107" width="8.5703125" style="1" customWidth="1"/>
    <col min="5108" max="5108" width="30.7109375" style="1" customWidth="1"/>
    <col min="5109" max="5109" width="21.7109375" style="1" customWidth="1"/>
    <col min="5110" max="5115" width="0" style="1" hidden="1" customWidth="1"/>
    <col min="5116" max="5283" width="10.7109375" style="1"/>
    <col min="5284" max="5284" width="7.42578125" style="1" customWidth="1"/>
    <col min="5285" max="5285" width="6.140625" style="1" customWidth="1"/>
    <col min="5286" max="5286" width="21" style="1" customWidth="1"/>
    <col min="5287" max="5298" width="0" style="1" hidden="1" customWidth="1"/>
    <col min="5299" max="5299" width="12.140625" style="1" customWidth="1"/>
    <col min="5300" max="5300" width="21.28515625" style="1" customWidth="1"/>
    <col min="5301" max="5301" width="9.5703125" style="1" customWidth="1"/>
    <col min="5302" max="5302" width="39.140625" style="1" customWidth="1"/>
    <col min="5303" max="5303" width="40.85546875" style="1" customWidth="1"/>
    <col min="5304" max="5304" width="8.140625" style="1" customWidth="1"/>
    <col min="5305" max="5345" width="0" style="1" hidden="1" customWidth="1"/>
    <col min="5346" max="5346" width="15.140625" style="1" customWidth="1"/>
    <col min="5347" max="5347" width="16.5703125" style="1" customWidth="1"/>
    <col min="5348" max="5348" width="15.85546875" style="1" customWidth="1"/>
    <col min="5349" max="5349" width="18.7109375" style="1" customWidth="1"/>
    <col min="5350" max="5354" width="0" style="1" hidden="1" customWidth="1"/>
    <col min="5355" max="5355" width="19.28515625" style="1" customWidth="1"/>
    <col min="5356" max="5359" width="0" style="1" hidden="1" customWidth="1"/>
    <col min="5360" max="5360" width="24.140625" style="1" customWidth="1"/>
    <col min="5361" max="5362" width="10.7109375" style="1" customWidth="1"/>
    <col min="5363" max="5363" width="8.5703125" style="1" customWidth="1"/>
    <col min="5364" max="5364" width="30.7109375" style="1" customWidth="1"/>
    <col min="5365" max="5365" width="21.7109375" style="1" customWidth="1"/>
    <col min="5366" max="5371" width="0" style="1" hidden="1" customWidth="1"/>
    <col min="5372" max="5539" width="10.7109375" style="1"/>
    <col min="5540" max="5540" width="7.42578125" style="1" customWidth="1"/>
    <col min="5541" max="5541" width="6.140625" style="1" customWidth="1"/>
    <col min="5542" max="5542" width="21" style="1" customWidth="1"/>
    <col min="5543" max="5554" width="0" style="1" hidden="1" customWidth="1"/>
    <col min="5555" max="5555" width="12.140625" style="1" customWidth="1"/>
    <col min="5556" max="5556" width="21.28515625" style="1" customWidth="1"/>
    <col min="5557" max="5557" width="9.5703125" style="1" customWidth="1"/>
    <col min="5558" max="5558" width="39.140625" style="1" customWidth="1"/>
    <col min="5559" max="5559" width="40.85546875" style="1" customWidth="1"/>
    <col min="5560" max="5560" width="8.140625" style="1" customWidth="1"/>
    <col min="5561" max="5601" width="0" style="1" hidden="1" customWidth="1"/>
    <col min="5602" max="5602" width="15.140625" style="1" customWidth="1"/>
    <col min="5603" max="5603" width="16.5703125" style="1" customWidth="1"/>
    <col min="5604" max="5604" width="15.85546875" style="1" customWidth="1"/>
    <col min="5605" max="5605" width="18.7109375" style="1" customWidth="1"/>
    <col min="5606" max="5610" width="0" style="1" hidden="1" customWidth="1"/>
    <col min="5611" max="5611" width="19.28515625" style="1" customWidth="1"/>
    <col min="5612" max="5615" width="0" style="1" hidden="1" customWidth="1"/>
    <col min="5616" max="5616" width="24.140625" style="1" customWidth="1"/>
    <col min="5617" max="5618" width="10.7109375" style="1" customWidth="1"/>
    <col min="5619" max="5619" width="8.5703125" style="1" customWidth="1"/>
    <col min="5620" max="5620" width="30.7109375" style="1" customWidth="1"/>
    <col min="5621" max="5621" width="21.7109375" style="1" customWidth="1"/>
    <col min="5622" max="5627" width="0" style="1" hidden="1" customWidth="1"/>
    <col min="5628" max="5795" width="10.7109375" style="1"/>
    <col min="5796" max="5796" width="7.42578125" style="1" customWidth="1"/>
    <col min="5797" max="5797" width="6.140625" style="1" customWidth="1"/>
    <col min="5798" max="5798" width="21" style="1" customWidth="1"/>
    <col min="5799" max="5810" width="0" style="1" hidden="1" customWidth="1"/>
    <col min="5811" max="5811" width="12.140625" style="1" customWidth="1"/>
    <col min="5812" max="5812" width="21.28515625" style="1" customWidth="1"/>
    <col min="5813" max="5813" width="9.5703125" style="1" customWidth="1"/>
    <col min="5814" max="5814" width="39.140625" style="1" customWidth="1"/>
    <col min="5815" max="5815" width="40.85546875" style="1" customWidth="1"/>
    <col min="5816" max="5816" width="8.140625" style="1" customWidth="1"/>
    <col min="5817" max="5857" width="0" style="1" hidden="1" customWidth="1"/>
    <col min="5858" max="5858" width="15.140625" style="1" customWidth="1"/>
    <col min="5859" max="5859" width="16.5703125" style="1" customWidth="1"/>
    <col min="5860" max="5860" width="15.85546875" style="1" customWidth="1"/>
    <col min="5861" max="5861" width="18.7109375" style="1" customWidth="1"/>
    <col min="5862" max="5866" width="0" style="1" hidden="1" customWidth="1"/>
    <col min="5867" max="5867" width="19.28515625" style="1" customWidth="1"/>
    <col min="5868" max="5871" width="0" style="1" hidden="1" customWidth="1"/>
    <col min="5872" max="5872" width="24.140625" style="1" customWidth="1"/>
    <col min="5873" max="5874" width="10.7109375" style="1" customWidth="1"/>
    <col min="5875" max="5875" width="8.5703125" style="1" customWidth="1"/>
    <col min="5876" max="5876" width="30.7109375" style="1" customWidth="1"/>
    <col min="5877" max="5877" width="21.7109375" style="1" customWidth="1"/>
    <col min="5878" max="5883" width="0" style="1" hidden="1" customWidth="1"/>
    <col min="5884" max="6051" width="10.7109375" style="1"/>
    <col min="6052" max="6052" width="7.42578125" style="1" customWidth="1"/>
    <col min="6053" max="6053" width="6.140625" style="1" customWidth="1"/>
    <col min="6054" max="6054" width="21" style="1" customWidth="1"/>
    <col min="6055" max="6066" width="0" style="1" hidden="1" customWidth="1"/>
    <col min="6067" max="6067" width="12.140625" style="1" customWidth="1"/>
    <col min="6068" max="6068" width="21.28515625" style="1" customWidth="1"/>
    <col min="6069" max="6069" width="9.5703125" style="1" customWidth="1"/>
    <col min="6070" max="6070" width="39.140625" style="1" customWidth="1"/>
    <col min="6071" max="6071" width="40.85546875" style="1" customWidth="1"/>
    <col min="6072" max="6072" width="8.140625" style="1" customWidth="1"/>
    <col min="6073" max="6113" width="0" style="1" hidden="1" customWidth="1"/>
    <col min="6114" max="6114" width="15.140625" style="1" customWidth="1"/>
    <col min="6115" max="6115" width="16.5703125" style="1" customWidth="1"/>
    <col min="6116" max="6116" width="15.85546875" style="1" customWidth="1"/>
    <col min="6117" max="6117" width="18.7109375" style="1" customWidth="1"/>
    <col min="6118" max="6122" width="0" style="1" hidden="1" customWidth="1"/>
    <col min="6123" max="6123" width="19.28515625" style="1" customWidth="1"/>
    <col min="6124" max="6127" width="0" style="1" hidden="1" customWidth="1"/>
    <col min="6128" max="6128" width="24.140625" style="1" customWidth="1"/>
    <col min="6129" max="6130" width="10.7109375" style="1" customWidth="1"/>
    <col min="6131" max="6131" width="8.5703125" style="1" customWidth="1"/>
    <col min="6132" max="6132" width="30.7109375" style="1" customWidth="1"/>
    <col min="6133" max="6133" width="21.7109375" style="1" customWidth="1"/>
    <col min="6134" max="6139" width="0" style="1" hidden="1" customWidth="1"/>
    <col min="6140" max="6307" width="10.7109375" style="1"/>
    <col min="6308" max="6308" width="7.42578125" style="1" customWidth="1"/>
    <col min="6309" max="6309" width="6.140625" style="1" customWidth="1"/>
    <col min="6310" max="6310" width="21" style="1" customWidth="1"/>
    <col min="6311" max="6322" width="0" style="1" hidden="1" customWidth="1"/>
    <col min="6323" max="6323" width="12.140625" style="1" customWidth="1"/>
    <col min="6324" max="6324" width="21.28515625" style="1" customWidth="1"/>
    <col min="6325" max="6325" width="9.5703125" style="1" customWidth="1"/>
    <col min="6326" max="6326" width="39.140625" style="1" customWidth="1"/>
    <col min="6327" max="6327" width="40.85546875" style="1" customWidth="1"/>
    <col min="6328" max="6328" width="8.140625" style="1" customWidth="1"/>
    <col min="6329" max="6369" width="0" style="1" hidden="1" customWidth="1"/>
    <col min="6370" max="6370" width="15.140625" style="1" customWidth="1"/>
    <col min="6371" max="6371" width="16.5703125" style="1" customWidth="1"/>
    <col min="6372" max="6372" width="15.85546875" style="1" customWidth="1"/>
    <col min="6373" max="6373" width="18.7109375" style="1" customWidth="1"/>
    <col min="6374" max="6378" width="0" style="1" hidden="1" customWidth="1"/>
    <col min="6379" max="6379" width="19.28515625" style="1" customWidth="1"/>
    <col min="6380" max="6383" width="0" style="1" hidden="1" customWidth="1"/>
    <col min="6384" max="6384" width="24.140625" style="1" customWidth="1"/>
    <col min="6385" max="6386" width="10.7109375" style="1" customWidth="1"/>
    <col min="6387" max="6387" width="8.5703125" style="1" customWidth="1"/>
    <col min="6388" max="6388" width="30.7109375" style="1" customWidth="1"/>
    <col min="6389" max="6389" width="21.7109375" style="1" customWidth="1"/>
    <col min="6390" max="6395" width="0" style="1" hidden="1" customWidth="1"/>
    <col min="6396" max="6563" width="10.7109375" style="1"/>
    <col min="6564" max="6564" width="7.42578125" style="1" customWidth="1"/>
    <col min="6565" max="6565" width="6.140625" style="1" customWidth="1"/>
    <col min="6566" max="6566" width="21" style="1" customWidth="1"/>
    <col min="6567" max="6578" width="0" style="1" hidden="1" customWidth="1"/>
    <col min="6579" max="6579" width="12.140625" style="1" customWidth="1"/>
    <col min="6580" max="6580" width="21.28515625" style="1" customWidth="1"/>
    <col min="6581" max="6581" width="9.5703125" style="1" customWidth="1"/>
    <col min="6582" max="6582" width="39.140625" style="1" customWidth="1"/>
    <col min="6583" max="6583" width="40.85546875" style="1" customWidth="1"/>
    <col min="6584" max="6584" width="8.140625" style="1" customWidth="1"/>
    <col min="6585" max="6625" width="0" style="1" hidden="1" customWidth="1"/>
    <col min="6626" max="6626" width="15.140625" style="1" customWidth="1"/>
    <col min="6627" max="6627" width="16.5703125" style="1" customWidth="1"/>
    <col min="6628" max="6628" width="15.85546875" style="1" customWidth="1"/>
    <col min="6629" max="6629" width="18.7109375" style="1" customWidth="1"/>
    <col min="6630" max="6634" width="0" style="1" hidden="1" customWidth="1"/>
    <col min="6635" max="6635" width="19.28515625" style="1" customWidth="1"/>
    <col min="6636" max="6639" width="0" style="1" hidden="1" customWidth="1"/>
    <col min="6640" max="6640" width="24.140625" style="1" customWidth="1"/>
    <col min="6641" max="6642" width="10.7109375" style="1" customWidth="1"/>
    <col min="6643" max="6643" width="8.5703125" style="1" customWidth="1"/>
    <col min="6644" max="6644" width="30.7109375" style="1" customWidth="1"/>
    <col min="6645" max="6645" width="21.7109375" style="1" customWidth="1"/>
    <col min="6646" max="6651" width="0" style="1" hidden="1" customWidth="1"/>
    <col min="6652" max="6819" width="10.7109375" style="1"/>
    <col min="6820" max="6820" width="7.42578125" style="1" customWidth="1"/>
    <col min="6821" max="6821" width="6.140625" style="1" customWidth="1"/>
    <col min="6822" max="6822" width="21" style="1" customWidth="1"/>
    <col min="6823" max="6834" width="0" style="1" hidden="1" customWidth="1"/>
    <col min="6835" max="6835" width="12.140625" style="1" customWidth="1"/>
    <col min="6836" max="6836" width="21.28515625" style="1" customWidth="1"/>
    <col min="6837" max="6837" width="9.5703125" style="1" customWidth="1"/>
    <col min="6838" max="6838" width="39.140625" style="1" customWidth="1"/>
    <col min="6839" max="6839" width="40.85546875" style="1" customWidth="1"/>
    <col min="6840" max="6840" width="8.140625" style="1" customWidth="1"/>
    <col min="6841" max="6881" width="0" style="1" hidden="1" customWidth="1"/>
    <col min="6882" max="6882" width="15.140625" style="1" customWidth="1"/>
    <col min="6883" max="6883" width="16.5703125" style="1" customWidth="1"/>
    <col min="6884" max="6884" width="15.85546875" style="1" customWidth="1"/>
    <col min="6885" max="6885" width="18.7109375" style="1" customWidth="1"/>
    <col min="6886" max="6890" width="0" style="1" hidden="1" customWidth="1"/>
    <col min="6891" max="6891" width="19.28515625" style="1" customWidth="1"/>
    <col min="6892" max="6895" width="0" style="1" hidden="1" customWidth="1"/>
    <col min="6896" max="6896" width="24.140625" style="1" customWidth="1"/>
    <col min="6897" max="6898" width="10.7109375" style="1" customWidth="1"/>
    <col min="6899" max="6899" width="8.5703125" style="1" customWidth="1"/>
    <col min="6900" max="6900" width="30.7109375" style="1" customWidth="1"/>
    <col min="6901" max="6901" width="21.7109375" style="1" customWidth="1"/>
    <col min="6902" max="6907" width="0" style="1" hidden="1" customWidth="1"/>
    <col min="6908" max="7075" width="10.7109375" style="1"/>
    <col min="7076" max="7076" width="7.42578125" style="1" customWidth="1"/>
    <col min="7077" max="7077" width="6.140625" style="1" customWidth="1"/>
    <col min="7078" max="7078" width="21" style="1" customWidth="1"/>
    <col min="7079" max="7090" width="0" style="1" hidden="1" customWidth="1"/>
    <col min="7091" max="7091" width="12.140625" style="1" customWidth="1"/>
    <col min="7092" max="7092" width="21.28515625" style="1" customWidth="1"/>
    <col min="7093" max="7093" width="9.5703125" style="1" customWidth="1"/>
    <col min="7094" max="7094" width="39.140625" style="1" customWidth="1"/>
    <col min="7095" max="7095" width="40.85546875" style="1" customWidth="1"/>
    <col min="7096" max="7096" width="8.140625" style="1" customWidth="1"/>
    <col min="7097" max="7137" width="0" style="1" hidden="1" customWidth="1"/>
    <col min="7138" max="7138" width="15.140625" style="1" customWidth="1"/>
    <col min="7139" max="7139" width="16.5703125" style="1" customWidth="1"/>
    <col min="7140" max="7140" width="15.85546875" style="1" customWidth="1"/>
    <col min="7141" max="7141" width="18.7109375" style="1" customWidth="1"/>
    <col min="7142" max="7146" width="0" style="1" hidden="1" customWidth="1"/>
    <col min="7147" max="7147" width="19.28515625" style="1" customWidth="1"/>
    <col min="7148" max="7151" width="0" style="1" hidden="1" customWidth="1"/>
    <col min="7152" max="7152" width="24.140625" style="1" customWidth="1"/>
    <col min="7153" max="7154" width="10.7109375" style="1" customWidth="1"/>
    <col min="7155" max="7155" width="8.5703125" style="1" customWidth="1"/>
    <col min="7156" max="7156" width="30.7109375" style="1" customWidth="1"/>
    <col min="7157" max="7157" width="21.7109375" style="1" customWidth="1"/>
    <col min="7158" max="7163" width="0" style="1" hidden="1" customWidth="1"/>
    <col min="7164" max="7331" width="10.7109375" style="1"/>
    <col min="7332" max="7332" width="7.42578125" style="1" customWidth="1"/>
    <col min="7333" max="7333" width="6.140625" style="1" customWidth="1"/>
    <col min="7334" max="7334" width="21" style="1" customWidth="1"/>
    <col min="7335" max="7346" width="0" style="1" hidden="1" customWidth="1"/>
    <col min="7347" max="7347" width="12.140625" style="1" customWidth="1"/>
    <col min="7348" max="7348" width="21.28515625" style="1" customWidth="1"/>
    <col min="7349" max="7349" width="9.5703125" style="1" customWidth="1"/>
    <col min="7350" max="7350" width="39.140625" style="1" customWidth="1"/>
    <col min="7351" max="7351" width="40.85546875" style="1" customWidth="1"/>
    <col min="7352" max="7352" width="8.140625" style="1" customWidth="1"/>
    <col min="7353" max="7393" width="0" style="1" hidden="1" customWidth="1"/>
    <col min="7394" max="7394" width="15.140625" style="1" customWidth="1"/>
    <col min="7395" max="7395" width="16.5703125" style="1" customWidth="1"/>
    <col min="7396" max="7396" width="15.85546875" style="1" customWidth="1"/>
    <col min="7397" max="7397" width="18.7109375" style="1" customWidth="1"/>
    <col min="7398" max="7402" width="0" style="1" hidden="1" customWidth="1"/>
    <col min="7403" max="7403" width="19.28515625" style="1" customWidth="1"/>
    <col min="7404" max="7407" width="0" style="1" hidden="1" customWidth="1"/>
    <col min="7408" max="7408" width="24.140625" style="1" customWidth="1"/>
    <col min="7409" max="7410" width="10.7109375" style="1" customWidth="1"/>
    <col min="7411" max="7411" width="8.5703125" style="1" customWidth="1"/>
    <col min="7412" max="7412" width="30.7109375" style="1" customWidth="1"/>
    <col min="7413" max="7413" width="21.7109375" style="1" customWidth="1"/>
    <col min="7414" max="7419" width="0" style="1" hidden="1" customWidth="1"/>
    <col min="7420" max="7587" width="10.7109375" style="1"/>
    <col min="7588" max="7588" width="7.42578125" style="1" customWidth="1"/>
    <col min="7589" max="7589" width="6.140625" style="1" customWidth="1"/>
    <col min="7590" max="7590" width="21" style="1" customWidth="1"/>
    <col min="7591" max="7602" width="0" style="1" hidden="1" customWidth="1"/>
    <col min="7603" max="7603" width="12.140625" style="1" customWidth="1"/>
    <col min="7604" max="7604" width="21.28515625" style="1" customWidth="1"/>
    <col min="7605" max="7605" width="9.5703125" style="1" customWidth="1"/>
    <col min="7606" max="7606" width="39.140625" style="1" customWidth="1"/>
    <col min="7607" max="7607" width="40.85546875" style="1" customWidth="1"/>
    <col min="7608" max="7608" width="8.140625" style="1" customWidth="1"/>
    <col min="7609" max="7649" width="0" style="1" hidden="1" customWidth="1"/>
    <col min="7650" max="7650" width="15.140625" style="1" customWidth="1"/>
    <col min="7651" max="7651" width="16.5703125" style="1" customWidth="1"/>
    <col min="7652" max="7652" width="15.85546875" style="1" customWidth="1"/>
    <col min="7653" max="7653" width="18.7109375" style="1" customWidth="1"/>
    <col min="7654" max="7658" width="0" style="1" hidden="1" customWidth="1"/>
    <col min="7659" max="7659" width="19.28515625" style="1" customWidth="1"/>
    <col min="7660" max="7663" width="0" style="1" hidden="1" customWidth="1"/>
    <col min="7664" max="7664" width="24.140625" style="1" customWidth="1"/>
    <col min="7665" max="7666" width="10.7109375" style="1" customWidth="1"/>
    <col min="7667" max="7667" width="8.5703125" style="1" customWidth="1"/>
    <col min="7668" max="7668" width="30.7109375" style="1" customWidth="1"/>
    <col min="7669" max="7669" width="21.7109375" style="1" customWidth="1"/>
    <col min="7670" max="7675" width="0" style="1" hidden="1" customWidth="1"/>
    <col min="7676" max="7843" width="10.7109375" style="1"/>
    <col min="7844" max="7844" width="7.42578125" style="1" customWidth="1"/>
    <col min="7845" max="7845" width="6.140625" style="1" customWidth="1"/>
    <col min="7846" max="7846" width="21" style="1" customWidth="1"/>
    <col min="7847" max="7858" width="0" style="1" hidden="1" customWidth="1"/>
    <col min="7859" max="7859" width="12.140625" style="1" customWidth="1"/>
    <col min="7860" max="7860" width="21.28515625" style="1" customWidth="1"/>
    <col min="7861" max="7861" width="9.5703125" style="1" customWidth="1"/>
    <col min="7862" max="7862" width="39.140625" style="1" customWidth="1"/>
    <col min="7863" max="7863" width="40.85546875" style="1" customWidth="1"/>
    <col min="7864" max="7864" width="8.140625" style="1" customWidth="1"/>
    <col min="7865" max="7905" width="0" style="1" hidden="1" customWidth="1"/>
    <col min="7906" max="7906" width="15.140625" style="1" customWidth="1"/>
    <col min="7907" max="7907" width="16.5703125" style="1" customWidth="1"/>
    <col min="7908" max="7908" width="15.85546875" style="1" customWidth="1"/>
    <col min="7909" max="7909" width="18.7109375" style="1" customWidth="1"/>
    <col min="7910" max="7914" width="0" style="1" hidden="1" customWidth="1"/>
    <col min="7915" max="7915" width="19.28515625" style="1" customWidth="1"/>
    <col min="7916" max="7919" width="0" style="1" hidden="1" customWidth="1"/>
    <col min="7920" max="7920" width="24.140625" style="1" customWidth="1"/>
    <col min="7921" max="7922" width="10.7109375" style="1" customWidth="1"/>
    <col min="7923" max="7923" width="8.5703125" style="1" customWidth="1"/>
    <col min="7924" max="7924" width="30.7109375" style="1" customWidth="1"/>
    <col min="7925" max="7925" width="21.7109375" style="1" customWidth="1"/>
    <col min="7926" max="7931" width="0" style="1" hidden="1" customWidth="1"/>
    <col min="7932" max="8099" width="10.7109375" style="1"/>
    <col min="8100" max="8100" width="7.42578125" style="1" customWidth="1"/>
    <col min="8101" max="8101" width="6.140625" style="1" customWidth="1"/>
    <col min="8102" max="8102" width="21" style="1" customWidth="1"/>
    <col min="8103" max="8114" width="0" style="1" hidden="1" customWidth="1"/>
    <col min="8115" max="8115" width="12.140625" style="1" customWidth="1"/>
    <col min="8116" max="8116" width="21.28515625" style="1" customWidth="1"/>
    <col min="8117" max="8117" width="9.5703125" style="1" customWidth="1"/>
    <col min="8118" max="8118" width="39.140625" style="1" customWidth="1"/>
    <col min="8119" max="8119" width="40.85546875" style="1" customWidth="1"/>
    <col min="8120" max="8120" width="8.140625" style="1" customWidth="1"/>
    <col min="8121" max="8161" width="0" style="1" hidden="1" customWidth="1"/>
    <col min="8162" max="8162" width="15.140625" style="1" customWidth="1"/>
    <col min="8163" max="8163" width="16.5703125" style="1" customWidth="1"/>
    <col min="8164" max="8164" width="15.85546875" style="1" customWidth="1"/>
    <col min="8165" max="8165" width="18.7109375" style="1" customWidth="1"/>
    <col min="8166" max="8170" width="0" style="1" hidden="1" customWidth="1"/>
    <col min="8171" max="8171" width="19.28515625" style="1" customWidth="1"/>
    <col min="8172" max="8175" width="0" style="1" hidden="1" customWidth="1"/>
    <col min="8176" max="8176" width="24.140625" style="1" customWidth="1"/>
    <col min="8177" max="8178" width="10.7109375" style="1" customWidth="1"/>
    <col min="8179" max="8179" width="8.5703125" style="1" customWidth="1"/>
    <col min="8180" max="8180" width="30.7109375" style="1" customWidth="1"/>
    <col min="8181" max="8181" width="21.7109375" style="1" customWidth="1"/>
    <col min="8182" max="8187" width="0" style="1" hidden="1" customWidth="1"/>
    <col min="8188" max="8355" width="10.7109375" style="1"/>
    <col min="8356" max="8356" width="7.42578125" style="1" customWidth="1"/>
    <col min="8357" max="8357" width="6.140625" style="1" customWidth="1"/>
    <col min="8358" max="8358" width="21" style="1" customWidth="1"/>
    <col min="8359" max="8370" width="0" style="1" hidden="1" customWidth="1"/>
    <col min="8371" max="8371" width="12.140625" style="1" customWidth="1"/>
    <col min="8372" max="8372" width="21.28515625" style="1" customWidth="1"/>
    <col min="8373" max="8373" width="9.5703125" style="1" customWidth="1"/>
    <col min="8374" max="8374" width="39.140625" style="1" customWidth="1"/>
    <col min="8375" max="8375" width="40.85546875" style="1" customWidth="1"/>
    <col min="8376" max="8376" width="8.140625" style="1" customWidth="1"/>
    <col min="8377" max="8417" width="0" style="1" hidden="1" customWidth="1"/>
    <col min="8418" max="8418" width="15.140625" style="1" customWidth="1"/>
    <col min="8419" max="8419" width="16.5703125" style="1" customWidth="1"/>
    <col min="8420" max="8420" width="15.85546875" style="1" customWidth="1"/>
    <col min="8421" max="8421" width="18.7109375" style="1" customWidth="1"/>
    <col min="8422" max="8426" width="0" style="1" hidden="1" customWidth="1"/>
    <col min="8427" max="8427" width="19.28515625" style="1" customWidth="1"/>
    <col min="8428" max="8431" width="0" style="1" hidden="1" customWidth="1"/>
    <col min="8432" max="8432" width="24.140625" style="1" customWidth="1"/>
    <col min="8433" max="8434" width="10.7109375" style="1" customWidth="1"/>
    <col min="8435" max="8435" width="8.5703125" style="1" customWidth="1"/>
    <col min="8436" max="8436" width="30.7109375" style="1" customWidth="1"/>
    <col min="8437" max="8437" width="21.7109375" style="1" customWidth="1"/>
    <col min="8438" max="8443" width="0" style="1" hidden="1" customWidth="1"/>
    <col min="8444" max="8611" width="10.7109375" style="1"/>
    <col min="8612" max="8612" width="7.42578125" style="1" customWidth="1"/>
    <col min="8613" max="8613" width="6.140625" style="1" customWidth="1"/>
    <col min="8614" max="8614" width="21" style="1" customWidth="1"/>
    <col min="8615" max="8626" width="0" style="1" hidden="1" customWidth="1"/>
    <col min="8627" max="8627" width="12.140625" style="1" customWidth="1"/>
    <col min="8628" max="8628" width="21.28515625" style="1" customWidth="1"/>
    <col min="8629" max="8629" width="9.5703125" style="1" customWidth="1"/>
    <col min="8630" max="8630" width="39.140625" style="1" customWidth="1"/>
    <col min="8631" max="8631" width="40.85546875" style="1" customWidth="1"/>
    <col min="8632" max="8632" width="8.140625" style="1" customWidth="1"/>
    <col min="8633" max="8673" width="0" style="1" hidden="1" customWidth="1"/>
    <col min="8674" max="8674" width="15.140625" style="1" customWidth="1"/>
    <col min="8675" max="8675" width="16.5703125" style="1" customWidth="1"/>
    <col min="8676" max="8676" width="15.85546875" style="1" customWidth="1"/>
    <col min="8677" max="8677" width="18.7109375" style="1" customWidth="1"/>
    <col min="8678" max="8682" width="0" style="1" hidden="1" customWidth="1"/>
    <col min="8683" max="8683" width="19.28515625" style="1" customWidth="1"/>
    <col min="8684" max="8687" width="0" style="1" hidden="1" customWidth="1"/>
    <col min="8688" max="8688" width="24.140625" style="1" customWidth="1"/>
    <col min="8689" max="8690" width="10.7109375" style="1" customWidth="1"/>
    <col min="8691" max="8691" width="8.5703125" style="1" customWidth="1"/>
    <col min="8692" max="8692" width="30.7109375" style="1" customWidth="1"/>
    <col min="8693" max="8693" width="21.7109375" style="1" customWidth="1"/>
    <col min="8694" max="8699" width="0" style="1" hidden="1" customWidth="1"/>
    <col min="8700" max="8867" width="10.7109375" style="1"/>
    <col min="8868" max="8868" width="7.42578125" style="1" customWidth="1"/>
    <col min="8869" max="8869" width="6.140625" style="1" customWidth="1"/>
    <col min="8870" max="8870" width="21" style="1" customWidth="1"/>
    <col min="8871" max="8882" width="0" style="1" hidden="1" customWidth="1"/>
    <col min="8883" max="8883" width="12.140625" style="1" customWidth="1"/>
    <col min="8884" max="8884" width="21.28515625" style="1" customWidth="1"/>
    <col min="8885" max="8885" width="9.5703125" style="1" customWidth="1"/>
    <col min="8886" max="8886" width="39.140625" style="1" customWidth="1"/>
    <col min="8887" max="8887" width="40.85546875" style="1" customWidth="1"/>
    <col min="8888" max="8888" width="8.140625" style="1" customWidth="1"/>
    <col min="8889" max="8929" width="0" style="1" hidden="1" customWidth="1"/>
    <col min="8930" max="8930" width="15.140625" style="1" customWidth="1"/>
    <col min="8931" max="8931" width="16.5703125" style="1" customWidth="1"/>
    <col min="8932" max="8932" width="15.85546875" style="1" customWidth="1"/>
    <col min="8933" max="8933" width="18.7109375" style="1" customWidth="1"/>
    <col min="8934" max="8938" width="0" style="1" hidden="1" customWidth="1"/>
    <col min="8939" max="8939" width="19.28515625" style="1" customWidth="1"/>
    <col min="8940" max="8943" width="0" style="1" hidden="1" customWidth="1"/>
    <col min="8944" max="8944" width="24.140625" style="1" customWidth="1"/>
    <col min="8945" max="8946" width="10.7109375" style="1" customWidth="1"/>
    <col min="8947" max="8947" width="8.5703125" style="1" customWidth="1"/>
    <col min="8948" max="8948" width="30.7109375" style="1" customWidth="1"/>
    <col min="8949" max="8949" width="21.7109375" style="1" customWidth="1"/>
    <col min="8950" max="8955" width="0" style="1" hidden="1" customWidth="1"/>
    <col min="8956" max="9123" width="10.7109375" style="1"/>
    <col min="9124" max="9124" width="7.42578125" style="1" customWidth="1"/>
    <col min="9125" max="9125" width="6.140625" style="1" customWidth="1"/>
    <col min="9126" max="9126" width="21" style="1" customWidth="1"/>
    <col min="9127" max="9138" width="0" style="1" hidden="1" customWidth="1"/>
    <col min="9139" max="9139" width="12.140625" style="1" customWidth="1"/>
    <col min="9140" max="9140" width="21.28515625" style="1" customWidth="1"/>
    <col min="9141" max="9141" width="9.5703125" style="1" customWidth="1"/>
    <col min="9142" max="9142" width="39.140625" style="1" customWidth="1"/>
    <col min="9143" max="9143" width="40.85546875" style="1" customWidth="1"/>
    <col min="9144" max="9144" width="8.140625" style="1" customWidth="1"/>
    <col min="9145" max="9185" width="0" style="1" hidden="1" customWidth="1"/>
    <col min="9186" max="9186" width="15.140625" style="1" customWidth="1"/>
    <col min="9187" max="9187" width="16.5703125" style="1" customWidth="1"/>
    <col min="9188" max="9188" width="15.85546875" style="1" customWidth="1"/>
    <col min="9189" max="9189" width="18.7109375" style="1" customWidth="1"/>
    <col min="9190" max="9194" width="0" style="1" hidden="1" customWidth="1"/>
    <col min="9195" max="9195" width="19.28515625" style="1" customWidth="1"/>
    <col min="9196" max="9199" width="0" style="1" hidden="1" customWidth="1"/>
    <col min="9200" max="9200" width="24.140625" style="1" customWidth="1"/>
    <col min="9201" max="9202" width="10.7109375" style="1" customWidth="1"/>
    <col min="9203" max="9203" width="8.5703125" style="1" customWidth="1"/>
    <col min="9204" max="9204" width="30.7109375" style="1" customWidth="1"/>
    <col min="9205" max="9205" width="21.7109375" style="1" customWidth="1"/>
    <col min="9206" max="9211" width="0" style="1" hidden="1" customWidth="1"/>
    <col min="9212" max="9379" width="10.7109375" style="1"/>
    <col min="9380" max="9380" width="7.42578125" style="1" customWidth="1"/>
    <col min="9381" max="9381" width="6.140625" style="1" customWidth="1"/>
    <col min="9382" max="9382" width="21" style="1" customWidth="1"/>
    <col min="9383" max="9394" width="0" style="1" hidden="1" customWidth="1"/>
    <col min="9395" max="9395" width="12.140625" style="1" customWidth="1"/>
    <col min="9396" max="9396" width="21.28515625" style="1" customWidth="1"/>
    <col min="9397" max="9397" width="9.5703125" style="1" customWidth="1"/>
    <col min="9398" max="9398" width="39.140625" style="1" customWidth="1"/>
    <col min="9399" max="9399" width="40.85546875" style="1" customWidth="1"/>
    <col min="9400" max="9400" width="8.140625" style="1" customWidth="1"/>
    <col min="9401" max="9441" width="0" style="1" hidden="1" customWidth="1"/>
    <col min="9442" max="9442" width="15.140625" style="1" customWidth="1"/>
    <col min="9443" max="9443" width="16.5703125" style="1" customWidth="1"/>
    <col min="9444" max="9444" width="15.85546875" style="1" customWidth="1"/>
    <col min="9445" max="9445" width="18.7109375" style="1" customWidth="1"/>
    <col min="9446" max="9450" width="0" style="1" hidden="1" customWidth="1"/>
    <col min="9451" max="9451" width="19.28515625" style="1" customWidth="1"/>
    <col min="9452" max="9455" width="0" style="1" hidden="1" customWidth="1"/>
    <col min="9456" max="9456" width="24.140625" style="1" customWidth="1"/>
    <col min="9457" max="9458" width="10.7109375" style="1" customWidth="1"/>
    <col min="9459" max="9459" width="8.5703125" style="1" customWidth="1"/>
    <col min="9460" max="9460" width="30.7109375" style="1" customWidth="1"/>
    <col min="9461" max="9461" width="21.7109375" style="1" customWidth="1"/>
    <col min="9462" max="9467" width="0" style="1" hidden="1" customWidth="1"/>
    <col min="9468" max="9635" width="10.7109375" style="1"/>
    <col min="9636" max="9636" width="7.42578125" style="1" customWidth="1"/>
    <col min="9637" max="9637" width="6.140625" style="1" customWidth="1"/>
    <col min="9638" max="9638" width="21" style="1" customWidth="1"/>
    <col min="9639" max="9650" width="0" style="1" hidden="1" customWidth="1"/>
    <col min="9651" max="9651" width="12.140625" style="1" customWidth="1"/>
    <col min="9652" max="9652" width="21.28515625" style="1" customWidth="1"/>
    <col min="9653" max="9653" width="9.5703125" style="1" customWidth="1"/>
    <col min="9654" max="9654" width="39.140625" style="1" customWidth="1"/>
    <col min="9655" max="9655" width="40.85546875" style="1" customWidth="1"/>
    <col min="9656" max="9656" width="8.140625" style="1" customWidth="1"/>
    <col min="9657" max="9697" width="0" style="1" hidden="1" customWidth="1"/>
    <col min="9698" max="9698" width="15.140625" style="1" customWidth="1"/>
    <col min="9699" max="9699" width="16.5703125" style="1" customWidth="1"/>
    <col min="9700" max="9700" width="15.85546875" style="1" customWidth="1"/>
    <col min="9701" max="9701" width="18.7109375" style="1" customWidth="1"/>
    <col min="9702" max="9706" width="0" style="1" hidden="1" customWidth="1"/>
    <col min="9707" max="9707" width="19.28515625" style="1" customWidth="1"/>
    <col min="9708" max="9711" width="0" style="1" hidden="1" customWidth="1"/>
    <col min="9712" max="9712" width="24.140625" style="1" customWidth="1"/>
    <col min="9713" max="9714" width="10.7109375" style="1" customWidth="1"/>
    <col min="9715" max="9715" width="8.5703125" style="1" customWidth="1"/>
    <col min="9716" max="9716" width="30.7109375" style="1" customWidth="1"/>
    <col min="9717" max="9717" width="21.7109375" style="1" customWidth="1"/>
    <col min="9718" max="9723" width="0" style="1" hidden="1" customWidth="1"/>
    <col min="9724" max="9891" width="10.7109375" style="1"/>
    <col min="9892" max="9892" width="7.42578125" style="1" customWidth="1"/>
    <col min="9893" max="9893" width="6.140625" style="1" customWidth="1"/>
    <col min="9894" max="9894" width="21" style="1" customWidth="1"/>
    <col min="9895" max="9906" width="0" style="1" hidden="1" customWidth="1"/>
    <col min="9907" max="9907" width="12.140625" style="1" customWidth="1"/>
    <col min="9908" max="9908" width="21.28515625" style="1" customWidth="1"/>
    <col min="9909" max="9909" width="9.5703125" style="1" customWidth="1"/>
    <col min="9910" max="9910" width="39.140625" style="1" customWidth="1"/>
    <col min="9911" max="9911" width="40.85546875" style="1" customWidth="1"/>
    <col min="9912" max="9912" width="8.140625" style="1" customWidth="1"/>
    <col min="9913" max="9953" width="0" style="1" hidden="1" customWidth="1"/>
    <col min="9954" max="9954" width="15.140625" style="1" customWidth="1"/>
    <col min="9955" max="9955" width="16.5703125" style="1" customWidth="1"/>
    <col min="9956" max="9956" width="15.85546875" style="1" customWidth="1"/>
    <col min="9957" max="9957" width="18.7109375" style="1" customWidth="1"/>
    <col min="9958" max="9962" width="0" style="1" hidden="1" customWidth="1"/>
    <col min="9963" max="9963" width="19.28515625" style="1" customWidth="1"/>
    <col min="9964" max="9967" width="0" style="1" hidden="1" customWidth="1"/>
    <col min="9968" max="9968" width="24.140625" style="1" customWidth="1"/>
    <col min="9969" max="9970" width="10.7109375" style="1" customWidth="1"/>
    <col min="9971" max="9971" width="8.5703125" style="1" customWidth="1"/>
    <col min="9972" max="9972" width="30.7109375" style="1" customWidth="1"/>
    <col min="9973" max="9973" width="21.7109375" style="1" customWidth="1"/>
    <col min="9974" max="9979" width="0" style="1" hidden="1" customWidth="1"/>
    <col min="9980" max="10147" width="10.7109375" style="1"/>
    <col min="10148" max="10148" width="7.42578125" style="1" customWidth="1"/>
    <col min="10149" max="10149" width="6.140625" style="1" customWidth="1"/>
    <col min="10150" max="10150" width="21" style="1" customWidth="1"/>
    <col min="10151" max="10162" width="0" style="1" hidden="1" customWidth="1"/>
    <col min="10163" max="10163" width="12.140625" style="1" customWidth="1"/>
    <col min="10164" max="10164" width="21.28515625" style="1" customWidth="1"/>
    <col min="10165" max="10165" width="9.5703125" style="1" customWidth="1"/>
    <col min="10166" max="10166" width="39.140625" style="1" customWidth="1"/>
    <col min="10167" max="10167" width="40.85546875" style="1" customWidth="1"/>
    <col min="10168" max="10168" width="8.140625" style="1" customWidth="1"/>
    <col min="10169" max="10209" width="0" style="1" hidden="1" customWidth="1"/>
    <col min="10210" max="10210" width="15.140625" style="1" customWidth="1"/>
    <col min="10211" max="10211" width="16.5703125" style="1" customWidth="1"/>
    <col min="10212" max="10212" width="15.85546875" style="1" customWidth="1"/>
    <col min="10213" max="10213" width="18.7109375" style="1" customWidth="1"/>
    <col min="10214" max="10218" width="0" style="1" hidden="1" customWidth="1"/>
    <col min="10219" max="10219" width="19.28515625" style="1" customWidth="1"/>
    <col min="10220" max="10223" width="0" style="1" hidden="1" customWidth="1"/>
    <col min="10224" max="10224" width="24.140625" style="1" customWidth="1"/>
    <col min="10225" max="10226" width="10.7109375" style="1" customWidth="1"/>
    <col min="10227" max="10227" width="8.5703125" style="1" customWidth="1"/>
    <col min="10228" max="10228" width="30.7109375" style="1" customWidth="1"/>
    <col min="10229" max="10229" width="21.7109375" style="1" customWidth="1"/>
    <col min="10230" max="10235" width="0" style="1" hidden="1" customWidth="1"/>
    <col min="10236" max="10403" width="10.7109375" style="1"/>
    <col min="10404" max="10404" width="7.42578125" style="1" customWidth="1"/>
    <col min="10405" max="10405" width="6.140625" style="1" customWidth="1"/>
    <col min="10406" max="10406" width="21" style="1" customWidth="1"/>
    <col min="10407" max="10418" width="0" style="1" hidden="1" customWidth="1"/>
    <col min="10419" max="10419" width="12.140625" style="1" customWidth="1"/>
    <col min="10420" max="10420" width="21.28515625" style="1" customWidth="1"/>
    <col min="10421" max="10421" width="9.5703125" style="1" customWidth="1"/>
    <col min="10422" max="10422" width="39.140625" style="1" customWidth="1"/>
    <col min="10423" max="10423" width="40.85546875" style="1" customWidth="1"/>
    <col min="10424" max="10424" width="8.140625" style="1" customWidth="1"/>
    <col min="10425" max="10465" width="0" style="1" hidden="1" customWidth="1"/>
    <col min="10466" max="10466" width="15.140625" style="1" customWidth="1"/>
    <col min="10467" max="10467" width="16.5703125" style="1" customWidth="1"/>
    <col min="10468" max="10468" width="15.85546875" style="1" customWidth="1"/>
    <col min="10469" max="10469" width="18.7109375" style="1" customWidth="1"/>
    <col min="10470" max="10474" width="0" style="1" hidden="1" customWidth="1"/>
    <col min="10475" max="10475" width="19.28515625" style="1" customWidth="1"/>
    <col min="10476" max="10479" width="0" style="1" hidden="1" customWidth="1"/>
    <col min="10480" max="10480" width="24.140625" style="1" customWidth="1"/>
    <col min="10481" max="10482" width="10.7109375" style="1" customWidth="1"/>
    <col min="10483" max="10483" width="8.5703125" style="1" customWidth="1"/>
    <col min="10484" max="10484" width="30.7109375" style="1" customWidth="1"/>
    <col min="10485" max="10485" width="21.7109375" style="1" customWidth="1"/>
    <col min="10486" max="10491" width="0" style="1" hidden="1" customWidth="1"/>
    <col min="10492" max="10659" width="10.7109375" style="1"/>
    <col min="10660" max="10660" width="7.42578125" style="1" customWidth="1"/>
    <col min="10661" max="10661" width="6.140625" style="1" customWidth="1"/>
    <col min="10662" max="10662" width="21" style="1" customWidth="1"/>
    <col min="10663" max="10674" width="0" style="1" hidden="1" customWidth="1"/>
    <col min="10675" max="10675" width="12.140625" style="1" customWidth="1"/>
    <col min="10676" max="10676" width="21.28515625" style="1" customWidth="1"/>
    <col min="10677" max="10677" width="9.5703125" style="1" customWidth="1"/>
    <col min="10678" max="10678" width="39.140625" style="1" customWidth="1"/>
    <col min="10679" max="10679" width="40.85546875" style="1" customWidth="1"/>
    <col min="10680" max="10680" width="8.140625" style="1" customWidth="1"/>
    <col min="10681" max="10721" width="0" style="1" hidden="1" customWidth="1"/>
    <col min="10722" max="10722" width="15.140625" style="1" customWidth="1"/>
    <col min="10723" max="10723" width="16.5703125" style="1" customWidth="1"/>
    <col min="10724" max="10724" width="15.85546875" style="1" customWidth="1"/>
    <col min="10725" max="10725" width="18.7109375" style="1" customWidth="1"/>
    <col min="10726" max="10730" width="0" style="1" hidden="1" customWidth="1"/>
    <col min="10731" max="10731" width="19.28515625" style="1" customWidth="1"/>
    <col min="10732" max="10735" width="0" style="1" hidden="1" customWidth="1"/>
    <col min="10736" max="10736" width="24.140625" style="1" customWidth="1"/>
    <col min="10737" max="10738" width="10.7109375" style="1" customWidth="1"/>
    <col min="10739" max="10739" width="8.5703125" style="1" customWidth="1"/>
    <col min="10740" max="10740" width="30.7109375" style="1" customWidth="1"/>
    <col min="10741" max="10741" width="21.7109375" style="1" customWidth="1"/>
    <col min="10742" max="10747" width="0" style="1" hidden="1" customWidth="1"/>
    <col min="10748" max="10915" width="10.7109375" style="1"/>
    <col min="10916" max="10916" width="7.42578125" style="1" customWidth="1"/>
    <col min="10917" max="10917" width="6.140625" style="1" customWidth="1"/>
    <col min="10918" max="10918" width="21" style="1" customWidth="1"/>
    <col min="10919" max="10930" width="0" style="1" hidden="1" customWidth="1"/>
    <col min="10931" max="10931" width="12.140625" style="1" customWidth="1"/>
    <col min="10932" max="10932" width="21.28515625" style="1" customWidth="1"/>
    <col min="10933" max="10933" width="9.5703125" style="1" customWidth="1"/>
    <col min="10934" max="10934" width="39.140625" style="1" customWidth="1"/>
    <col min="10935" max="10935" width="40.85546875" style="1" customWidth="1"/>
    <col min="10936" max="10936" width="8.140625" style="1" customWidth="1"/>
    <col min="10937" max="10977" width="0" style="1" hidden="1" customWidth="1"/>
    <col min="10978" max="10978" width="15.140625" style="1" customWidth="1"/>
    <col min="10979" max="10979" width="16.5703125" style="1" customWidth="1"/>
    <col min="10980" max="10980" width="15.85546875" style="1" customWidth="1"/>
    <col min="10981" max="10981" width="18.7109375" style="1" customWidth="1"/>
    <col min="10982" max="10986" width="0" style="1" hidden="1" customWidth="1"/>
    <col min="10987" max="10987" width="19.28515625" style="1" customWidth="1"/>
    <col min="10988" max="10991" width="0" style="1" hidden="1" customWidth="1"/>
    <col min="10992" max="10992" width="24.140625" style="1" customWidth="1"/>
    <col min="10993" max="10994" width="10.7109375" style="1" customWidth="1"/>
    <col min="10995" max="10995" width="8.5703125" style="1" customWidth="1"/>
    <col min="10996" max="10996" width="30.7109375" style="1" customWidth="1"/>
    <col min="10997" max="10997" width="21.7109375" style="1" customWidth="1"/>
    <col min="10998" max="11003" width="0" style="1" hidden="1" customWidth="1"/>
    <col min="11004" max="11171" width="10.7109375" style="1"/>
    <col min="11172" max="11172" width="7.42578125" style="1" customWidth="1"/>
    <col min="11173" max="11173" width="6.140625" style="1" customWidth="1"/>
    <col min="11174" max="11174" width="21" style="1" customWidth="1"/>
    <col min="11175" max="11186" width="0" style="1" hidden="1" customWidth="1"/>
    <col min="11187" max="11187" width="12.140625" style="1" customWidth="1"/>
    <col min="11188" max="11188" width="21.28515625" style="1" customWidth="1"/>
    <col min="11189" max="11189" width="9.5703125" style="1" customWidth="1"/>
    <col min="11190" max="11190" width="39.140625" style="1" customWidth="1"/>
    <col min="11191" max="11191" width="40.85546875" style="1" customWidth="1"/>
    <col min="11192" max="11192" width="8.140625" style="1" customWidth="1"/>
    <col min="11193" max="11233" width="0" style="1" hidden="1" customWidth="1"/>
    <col min="11234" max="11234" width="15.140625" style="1" customWidth="1"/>
    <col min="11235" max="11235" width="16.5703125" style="1" customWidth="1"/>
    <col min="11236" max="11236" width="15.85546875" style="1" customWidth="1"/>
    <col min="11237" max="11237" width="18.7109375" style="1" customWidth="1"/>
    <col min="11238" max="11242" width="0" style="1" hidden="1" customWidth="1"/>
    <col min="11243" max="11243" width="19.28515625" style="1" customWidth="1"/>
    <col min="11244" max="11247" width="0" style="1" hidden="1" customWidth="1"/>
    <col min="11248" max="11248" width="24.140625" style="1" customWidth="1"/>
    <col min="11249" max="11250" width="10.7109375" style="1" customWidth="1"/>
    <col min="11251" max="11251" width="8.5703125" style="1" customWidth="1"/>
    <col min="11252" max="11252" width="30.7109375" style="1" customWidth="1"/>
    <col min="11253" max="11253" width="21.7109375" style="1" customWidth="1"/>
    <col min="11254" max="11259" width="0" style="1" hidden="1" customWidth="1"/>
    <col min="11260" max="11427" width="10.7109375" style="1"/>
    <col min="11428" max="11428" width="7.42578125" style="1" customWidth="1"/>
    <col min="11429" max="11429" width="6.140625" style="1" customWidth="1"/>
    <col min="11430" max="11430" width="21" style="1" customWidth="1"/>
    <col min="11431" max="11442" width="0" style="1" hidden="1" customWidth="1"/>
    <col min="11443" max="11443" width="12.140625" style="1" customWidth="1"/>
    <col min="11444" max="11444" width="21.28515625" style="1" customWidth="1"/>
    <col min="11445" max="11445" width="9.5703125" style="1" customWidth="1"/>
    <col min="11446" max="11446" width="39.140625" style="1" customWidth="1"/>
    <col min="11447" max="11447" width="40.85546875" style="1" customWidth="1"/>
    <col min="11448" max="11448" width="8.140625" style="1" customWidth="1"/>
    <col min="11449" max="11489" width="0" style="1" hidden="1" customWidth="1"/>
    <col min="11490" max="11490" width="15.140625" style="1" customWidth="1"/>
    <col min="11491" max="11491" width="16.5703125" style="1" customWidth="1"/>
    <col min="11492" max="11492" width="15.85546875" style="1" customWidth="1"/>
    <col min="11493" max="11493" width="18.7109375" style="1" customWidth="1"/>
    <col min="11494" max="11498" width="0" style="1" hidden="1" customWidth="1"/>
    <col min="11499" max="11499" width="19.28515625" style="1" customWidth="1"/>
    <col min="11500" max="11503" width="0" style="1" hidden="1" customWidth="1"/>
    <col min="11504" max="11504" width="24.140625" style="1" customWidth="1"/>
    <col min="11505" max="11506" width="10.7109375" style="1" customWidth="1"/>
    <col min="11507" max="11507" width="8.5703125" style="1" customWidth="1"/>
    <col min="11508" max="11508" width="30.7109375" style="1" customWidth="1"/>
    <col min="11509" max="11509" width="21.7109375" style="1" customWidth="1"/>
    <col min="11510" max="11515" width="0" style="1" hidden="1" customWidth="1"/>
    <col min="11516" max="11683" width="10.7109375" style="1"/>
    <col min="11684" max="11684" width="7.42578125" style="1" customWidth="1"/>
    <col min="11685" max="11685" width="6.140625" style="1" customWidth="1"/>
    <col min="11686" max="11686" width="21" style="1" customWidth="1"/>
    <col min="11687" max="11698" width="0" style="1" hidden="1" customWidth="1"/>
    <col min="11699" max="11699" width="12.140625" style="1" customWidth="1"/>
    <col min="11700" max="11700" width="21.28515625" style="1" customWidth="1"/>
    <col min="11701" max="11701" width="9.5703125" style="1" customWidth="1"/>
    <col min="11702" max="11702" width="39.140625" style="1" customWidth="1"/>
    <col min="11703" max="11703" width="40.85546875" style="1" customWidth="1"/>
    <col min="11704" max="11704" width="8.140625" style="1" customWidth="1"/>
    <col min="11705" max="11745" width="0" style="1" hidden="1" customWidth="1"/>
    <col min="11746" max="11746" width="15.140625" style="1" customWidth="1"/>
    <col min="11747" max="11747" width="16.5703125" style="1" customWidth="1"/>
    <col min="11748" max="11748" width="15.85546875" style="1" customWidth="1"/>
    <col min="11749" max="11749" width="18.7109375" style="1" customWidth="1"/>
    <col min="11750" max="11754" width="0" style="1" hidden="1" customWidth="1"/>
    <col min="11755" max="11755" width="19.28515625" style="1" customWidth="1"/>
    <col min="11756" max="11759" width="0" style="1" hidden="1" customWidth="1"/>
    <col min="11760" max="11760" width="24.140625" style="1" customWidth="1"/>
    <col min="11761" max="11762" width="10.7109375" style="1" customWidth="1"/>
    <col min="11763" max="11763" width="8.5703125" style="1" customWidth="1"/>
    <col min="11764" max="11764" width="30.7109375" style="1" customWidth="1"/>
    <col min="11765" max="11765" width="21.7109375" style="1" customWidth="1"/>
    <col min="11766" max="11771" width="0" style="1" hidden="1" customWidth="1"/>
    <col min="11772" max="11939" width="10.7109375" style="1"/>
    <col min="11940" max="11940" width="7.42578125" style="1" customWidth="1"/>
    <col min="11941" max="11941" width="6.140625" style="1" customWidth="1"/>
    <col min="11942" max="11942" width="21" style="1" customWidth="1"/>
    <col min="11943" max="11954" width="0" style="1" hidden="1" customWidth="1"/>
    <col min="11955" max="11955" width="12.140625" style="1" customWidth="1"/>
    <col min="11956" max="11956" width="21.28515625" style="1" customWidth="1"/>
    <col min="11957" max="11957" width="9.5703125" style="1" customWidth="1"/>
    <col min="11958" max="11958" width="39.140625" style="1" customWidth="1"/>
    <col min="11959" max="11959" width="40.85546875" style="1" customWidth="1"/>
    <col min="11960" max="11960" width="8.140625" style="1" customWidth="1"/>
    <col min="11961" max="12001" width="0" style="1" hidden="1" customWidth="1"/>
    <col min="12002" max="12002" width="15.140625" style="1" customWidth="1"/>
    <col min="12003" max="12003" width="16.5703125" style="1" customWidth="1"/>
    <col min="12004" max="12004" width="15.85546875" style="1" customWidth="1"/>
    <col min="12005" max="12005" width="18.7109375" style="1" customWidth="1"/>
    <col min="12006" max="12010" width="0" style="1" hidden="1" customWidth="1"/>
    <col min="12011" max="12011" width="19.28515625" style="1" customWidth="1"/>
    <col min="12012" max="12015" width="0" style="1" hidden="1" customWidth="1"/>
    <col min="12016" max="12016" width="24.140625" style="1" customWidth="1"/>
    <col min="12017" max="12018" width="10.7109375" style="1" customWidth="1"/>
    <col min="12019" max="12019" width="8.5703125" style="1" customWidth="1"/>
    <col min="12020" max="12020" width="30.7109375" style="1" customWidth="1"/>
    <col min="12021" max="12021" width="21.7109375" style="1" customWidth="1"/>
    <col min="12022" max="12027" width="0" style="1" hidden="1" customWidth="1"/>
    <col min="12028" max="12195" width="10.7109375" style="1"/>
    <col min="12196" max="12196" width="7.42578125" style="1" customWidth="1"/>
    <col min="12197" max="12197" width="6.140625" style="1" customWidth="1"/>
    <col min="12198" max="12198" width="21" style="1" customWidth="1"/>
    <col min="12199" max="12210" width="0" style="1" hidden="1" customWidth="1"/>
    <col min="12211" max="12211" width="12.140625" style="1" customWidth="1"/>
    <col min="12212" max="12212" width="21.28515625" style="1" customWidth="1"/>
    <col min="12213" max="12213" width="9.5703125" style="1" customWidth="1"/>
    <col min="12214" max="12214" width="39.140625" style="1" customWidth="1"/>
    <col min="12215" max="12215" width="40.85546875" style="1" customWidth="1"/>
    <col min="12216" max="12216" width="8.140625" style="1" customWidth="1"/>
    <col min="12217" max="12257" width="0" style="1" hidden="1" customWidth="1"/>
    <col min="12258" max="12258" width="15.140625" style="1" customWidth="1"/>
    <col min="12259" max="12259" width="16.5703125" style="1" customWidth="1"/>
    <col min="12260" max="12260" width="15.85546875" style="1" customWidth="1"/>
    <col min="12261" max="12261" width="18.7109375" style="1" customWidth="1"/>
    <col min="12262" max="12266" width="0" style="1" hidden="1" customWidth="1"/>
    <col min="12267" max="12267" width="19.28515625" style="1" customWidth="1"/>
    <col min="12268" max="12271" width="0" style="1" hidden="1" customWidth="1"/>
    <col min="12272" max="12272" width="24.140625" style="1" customWidth="1"/>
    <col min="12273" max="12274" width="10.7109375" style="1" customWidth="1"/>
    <col min="12275" max="12275" width="8.5703125" style="1" customWidth="1"/>
    <col min="12276" max="12276" width="30.7109375" style="1" customWidth="1"/>
    <col min="12277" max="12277" width="21.7109375" style="1" customWidth="1"/>
    <col min="12278" max="12283" width="0" style="1" hidden="1" customWidth="1"/>
    <col min="12284" max="12451" width="10.7109375" style="1"/>
    <col min="12452" max="12452" width="7.42578125" style="1" customWidth="1"/>
    <col min="12453" max="12453" width="6.140625" style="1" customWidth="1"/>
    <col min="12454" max="12454" width="21" style="1" customWidth="1"/>
    <col min="12455" max="12466" width="0" style="1" hidden="1" customWidth="1"/>
    <col min="12467" max="12467" width="12.140625" style="1" customWidth="1"/>
    <col min="12468" max="12468" width="21.28515625" style="1" customWidth="1"/>
    <col min="12469" max="12469" width="9.5703125" style="1" customWidth="1"/>
    <col min="12470" max="12470" width="39.140625" style="1" customWidth="1"/>
    <col min="12471" max="12471" width="40.85546875" style="1" customWidth="1"/>
    <col min="12472" max="12472" width="8.140625" style="1" customWidth="1"/>
    <col min="12473" max="12513" width="0" style="1" hidden="1" customWidth="1"/>
    <col min="12514" max="12514" width="15.140625" style="1" customWidth="1"/>
    <col min="12515" max="12515" width="16.5703125" style="1" customWidth="1"/>
    <col min="12516" max="12516" width="15.85546875" style="1" customWidth="1"/>
    <col min="12517" max="12517" width="18.7109375" style="1" customWidth="1"/>
    <col min="12518" max="12522" width="0" style="1" hidden="1" customWidth="1"/>
    <col min="12523" max="12523" width="19.28515625" style="1" customWidth="1"/>
    <col min="12524" max="12527" width="0" style="1" hidden="1" customWidth="1"/>
    <col min="12528" max="12528" width="24.140625" style="1" customWidth="1"/>
    <col min="12529" max="12530" width="10.7109375" style="1" customWidth="1"/>
    <col min="12531" max="12531" width="8.5703125" style="1" customWidth="1"/>
    <col min="12532" max="12532" width="30.7109375" style="1" customWidth="1"/>
    <col min="12533" max="12533" width="21.7109375" style="1" customWidth="1"/>
    <col min="12534" max="12539" width="0" style="1" hidden="1" customWidth="1"/>
    <col min="12540" max="12707" width="10.7109375" style="1"/>
    <col min="12708" max="12708" width="7.42578125" style="1" customWidth="1"/>
    <col min="12709" max="12709" width="6.140625" style="1" customWidth="1"/>
    <col min="12710" max="12710" width="21" style="1" customWidth="1"/>
    <col min="12711" max="12722" width="0" style="1" hidden="1" customWidth="1"/>
    <col min="12723" max="12723" width="12.140625" style="1" customWidth="1"/>
    <col min="12724" max="12724" width="21.28515625" style="1" customWidth="1"/>
    <col min="12725" max="12725" width="9.5703125" style="1" customWidth="1"/>
    <col min="12726" max="12726" width="39.140625" style="1" customWidth="1"/>
    <col min="12727" max="12727" width="40.85546875" style="1" customWidth="1"/>
    <col min="12728" max="12728" width="8.140625" style="1" customWidth="1"/>
    <col min="12729" max="12769" width="0" style="1" hidden="1" customWidth="1"/>
    <col min="12770" max="12770" width="15.140625" style="1" customWidth="1"/>
    <col min="12771" max="12771" width="16.5703125" style="1" customWidth="1"/>
    <col min="12772" max="12772" width="15.85546875" style="1" customWidth="1"/>
    <col min="12773" max="12773" width="18.7109375" style="1" customWidth="1"/>
    <col min="12774" max="12778" width="0" style="1" hidden="1" customWidth="1"/>
    <col min="12779" max="12779" width="19.28515625" style="1" customWidth="1"/>
    <col min="12780" max="12783" width="0" style="1" hidden="1" customWidth="1"/>
    <col min="12784" max="12784" width="24.140625" style="1" customWidth="1"/>
    <col min="12785" max="12786" width="10.7109375" style="1" customWidth="1"/>
    <col min="12787" max="12787" width="8.5703125" style="1" customWidth="1"/>
    <col min="12788" max="12788" width="30.7109375" style="1" customWidth="1"/>
    <col min="12789" max="12789" width="21.7109375" style="1" customWidth="1"/>
    <col min="12790" max="12795" width="0" style="1" hidden="1" customWidth="1"/>
    <col min="12796" max="12963" width="10.7109375" style="1"/>
    <col min="12964" max="12964" width="7.42578125" style="1" customWidth="1"/>
    <col min="12965" max="12965" width="6.140625" style="1" customWidth="1"/>
    <col min="12966" max="12966" width="21" style="1" customWidth="1"/>
    <col min="12967" max="12978" width="0" style="1" hidden="1" customWidth="1"/>
    <col min="12979" max="12979" width="12.140625" style="1" customWidth="1"/>
    <col min="12980" max="12980" width="21.28515625" style="1" customWidth="1"/>
    <col min="12981" max="12981" width="9.5703125" style="1" customWidth="1"/>
    <col min="12982" max="12982" width="39.140625" style="1" customWidth="1"/>
    <col min="12983" max="12983" width="40.85546875" style="1" customWidth="1"/>
    <col min="12984" max="12984" width="8.140625" style="1" customWidth="1"/>
    <col min="12985" max="13025" width="0" style="1" hidden="1" customWidth="1"/>
    <col min="13026" max="13026" width="15.140625" style="1" customWidth="1"/>
    <col min="13027" max="13027" width="16.5703125" style="1" customWidth="1"/>
    <col min="13028" max="13028" width="15.85546875" style="1" customWidth="1"/>
    <col min="13029" max="13029" width="18.7109375" style="1" customWidth="1"/>
    <col min="13030" max="13034" width="0" style="1" hidden="1" customWidth="1"/>
    <col min="13035" max="13035" width="19.28515625" style="1" customWidth="1"/>
    <col min="13036" max="13039" width="0" style="1" hidden="1" customWidth="1"/>
    <col min="13040" max="13040" width="24.140625" style="1" customWidth="1"/>
    <col min="13041" max="13042" width="10.7109375" style="1" customWidth="1"/>
    <col min="13043" max="13043" width="8.5703125" style="1" customWidth="1"/>
    <col min="13044" max="13044" width="30.7109375" style="1" customWidth="1"/>
    <col min="13045" max="13045" width="21.7109375" style="1" customWidth="1"/>
    <col min="13046" max="13051" width="0" style="1" hidden="1" customWidth="1"/>
    <col min="13052" max="13219" width="10.7109375" style="1"/>
    <col min="13220" max="13220" width="7.42578125" style="1" customWidth="1"/>
    <col min="13221" max="13221" width="6.140625" style="1" customWidth="1"/>
    <col min="13222" max="13222" width="21" style="1" customWidth="1"/>
    <col min="13223" max="13234" width="0" style="1" hidden="1" customWidth="1"/>
    <col min="13235" max="13235" width="12.140625" style="1" customWidth="1"/>
    <col min="13236" max="13236" width="21.28515625" style="1" customWidth="1"/>
    <col min="13237" max="13237" width="9.5703125" style="1" customWidth="1"/>
    <col min="13238" max="13238" width="39.140625" style="1" customWidth="1"/>
    <col min="13239" max="13239" width="40.85546875" style="1" customWidth="1"/>
    <col min="13240" max="13240" width="8.140625" style="1" customWidth="1"/>
    <col min="13241" max="13281" width="0" style="1" hidden="1" customWidth="1"/>
    <col min="13282" max="13282" width="15.140625" style="1" customWidth="1"/>
    <col min="13283" max="13283" width="16.5703125" style="1" customWidth="1"/>
    <col min="13284" max="13284" width="15.85546875" style="1" customWidth="1"/>
    <col min="13285" max="13285" width="18.7109375" style="1" customWidth="1"/>
    <col min="13286" max="13290" width="0" style="1" hidden="1" customWidth="1"/>
    <col min="13291" max="13291" width="19.28515625" style="1" customWidth="1"/>
    <col min="13292" max="13295" width="0" style="1" hidden="1" customWidth="1"/>
    <col min="13296" max="13296" width="24.140625" style="1" customWidth="1"/>
    <col min="13297" max="13298" width="10.7109375" style="1" customWidth="1"/>
    <col min="13299" max="13299" width="8.5703125" style="1" customWidth="1"/>
    <col min="13300" max="13300" width="30.7109375" style="1" customWidth="1"/>
    <col min="13301" max="13301" width="21.7109375" style="1" customWidth="1"/>
    <col min="13302" max="13307" width="0" style="1" hidden="1" customWidth="1"/>
    <col min="13308" max="13475" width="10.7109375" style="1"/>
    <col min="13476" max="13476" width="7.42578125" style="1" customWidth="1"/>
    <col min="13477" max="13477" width="6.140625" style="1" customWidth="1"/>
    <col min="13478" max="13478" width="21" style="1" customWidth="1"/>
    <col min="13479" max="13490" width="0" style="1" hidden="1" customWidth="1"/>
    <col min="13491" max="13491" width="12.140625" style="1" customWidth="1"/>
    <col min="13492" max="13492" width="21.28515625" style="1" customWidth="1"/>
    <col min="13493" max="13493" width="9.5703125" style="1" customWidth="1"/>
    <col min="13494" max="13494" width="39.140625" style="1" customWidth="1"/>
    <col min="13495" max="13495" width="40.85546875" style="1" customWidth="1"/>
    <col min="13496" max="13496" width="8.140625" style="1" customWidth="1"/>
    <col min="13497" max="13537" width="0" style="1" hidden="1" customWidth="1"/>
    <col min="13538" max="13538" width="15.140625" style="1" customWidth="1"/>
    <col min="13539" max="13539" width="16.5703125" style="1" customWidth="1"/>
    <col min="13540" max="13540" width="15.85546875" style="1" customWidth="1"/>
    <col min="13541" max="13541" width="18.7109375" style="1" customWidth="1"/>
    <col min="13542" max="13546" width="0" style="1" hidden="1" customWidth="1"/>
    <col min="13547" max="13547" width="19.28515625" style="1" customWidth="1"/>
    <col min="13548" max="13551" width="0" style="1" hidden="1" customWidth="1"/>
    <col min="13552" max="13552" width="24.140625" style="1" customWidth="1"/>
    <col min="13553" max="13554" width="10.7109375" style="1" customWidth="1"/>
    <col min="13555" max="13555" width="8.5703125" style="1" customWidth="1"/>
    <col min="13556" max="13556" width="30.7109375" style="1" customWidth="1"/>
    <col min="13557" max="13557" width="21.7109375" style="1" customWidth="1"/>
    <col min="13558" max="13563" width="0" style="1" hidden="1" customWidth="1"/>
    <col min="13564" max="13731" width="10.7109375" style="1"/>
    <col min="13732" max="13732" width="7.42578125" style="1" customWidth="1"/>
    <col min="13733" max="13733" width="6.140625" style="1" customWidth="1"/>
    <col min="13734" max="13734" width="21" style="1" customWidth="1"/>
    <col min="13735" max="13746" width="0" style="1" hidden="1" customWidth="1"/>
    <col min="13747" max="13747" width="12.140625" style="1" customWidth="1"/>
    <col min="13748" max="13748" width="21.28515625" style="1" customWidth="1"/>
    <col min="13749" max="13749" width="9.5703125" style="1" customWidth="1"/>
    <col min="13750" max="13750" width="39.140625" style="1" customWidth="1"/>
    <col min="13751" max="13751" width="40.85546875" style="1" customWidth="1"/>
    <col min="13752" max="13752" width="8.140625" style="1" customWidth="1"/>
    <col min="13753" max="13793" width="0" style="1" hidden="1" customWidth="1"/>
    <col min="13794" max="13794" width="15.140625" style="1" customWidth="1"/>
    <col min="13795" max="13795" width="16.5703125" style="1" customWidth="1"/>
    <col min="13796" max="13796" width="15.85546875" style="1" customWidth="1"/>
    <col min="13797" max="13797" width="18.7109375" style="1" customWidth="1"/>
    <col min="13798" max="13802" width="0" style="1" hidden="1" customWidth="1"/>
    <col min="13803" max="13803" width="19.28515625" style="1" customWidth="1"/>
    <col min="13804" max="13807" width="0" style="1" hidden="1" customWidth="1"/>
    <col min="13808" max="13808" width="24.140625" style="1" customWidth="1"/>
    <col min="13809" max="13810" width="10.7109375" style="1" customWidth="1"/>
    <col min="13811" max="13811" width="8.5703125" style="1" customWidth="1"/>
    <col min="13812" max="13812" width="30.7109375" style="1" customWidth="1"/>
    <col min="13813" max="13813" width="21.7109375" style="1" customWidth="1"/>
    <col min="13814" max="13819" width="0" style="1" hidden="1" customWidth="1"/>
    <col min="13820" max="13987" width="10.7109375" style="1"/>
    <col min="13988" max="13988" width="7.42578125" style="1" customWidth="1"/>
    <col min="13989" max="13989" width="6.140625" style="1" customWidth="1"/>
    <col min="13990" max="13990" width="21" style="1" customWidth="1"/>
    <col min="13991" max="14002" width="0" style="1" hidden="1" customWidth="1"/>
    <col min="14003" max="14003" width="12.140625" style="1" customWidth="1"/>
    <col min="14004" max="14004" width="21.28515625" style="1" customWidth="1"/>
    <col min="14005" max="14005" width="9.5703125" style="1" customWidth="1"/>
    <col min="14006" max="14006" width="39.140625" style="1" customWidth="1"/>
    <col min="14007" max="14007" width="40.85546875" style="1" customWidth="1"/>
    <col min="14008" max="14008" width="8.140625" style="1" customWidth="1"/>
    <col min="14009" max="14049" width="0" style="1" hidden="1" customWidth="1"/>
    <col min="14050" max="14050" width="15.140625" style="1" customWidth="1"/>
    <col min="14051" max="14051" width="16.5703125" style="1" customWidth="1"/>
    <col min="14052" max="14052" width="15.85546875" style="1" customWidth="1"/>
    <col min="14053" max="14053" width="18.7109375" style="1" customWidth="1"/>
    <col min="14054" max="14058" width="0" style="1" hidden="1" customWidth="1"/>
    <col min="14059" max="14059" width="19.28515625" style="1" customWidth="1"/>
    <col min="14060" max="14063" width="0" style="1" hidden="1" customWidth="1"/>
    <col min="14064" max="14064" width="24.140625" style="1" customWidth="1"/>
    <col min="14065" max="14066" width="10.7109375" style="1" customWidth="1"/>
    <col min="14067" max="14067" width="8.5703125" style="1" customWidth="1"/>
    <col min="14068" max="14068" width="30.7109375" style="1" customWidth="1"/>
    <col min="14069" max="14069" width="21.7109375" style="1" customWidth="1"/>
    <col min="14070" max="14075" width="0" style="1" hidden="1" customWidth="1"/>
    <col min="14076" max="14243" width="10.7109375" style="1"/>
    <col min="14244" max="14244" width="7.42578125" style="1" customWidth="1"/>
    <col min="14245" max="14245" width="6.140625" style="1" customWidth="1"/>
    <col min="14246" max="14246" width="21" style="1" customWidth="1"/>
    <col min="14247" max="14258" width="0" style="1" hidden="1" customWidth="1"/>
    <col min="14259" max="14259" width="12.140625" style="1" customWidth="1"/>
    <col min="14260" max="14260" width="21.28515625" style="1" customWidth="1"/>
    <col min="14261" max="14261" width="9.5703125" style="1" customWidth="1"/>
    <col min="14262" max="14262" width="39.140625" style="1" customWidth="1"/>
    <col min="14263" max="14263" width="40.85546875" style="1" customWidth="1"/>
    <col min="14264" max="14264" width="8.140625" style="1" customWidth="1"/>
    <col min="14265" max="14305" width="0" style="1" hidden="1" customWidth="1"/>
    <col min="14306" max="14306" width="15.140625" style="1" customWidth="1"/>
    <col min="14307" max="14307" width="16.5703125" style="1" customWidth="1"/>
    <col min="14308" max="14308" width="15.85546875" style="1" customWidth="1"/>
    <col min="14309" max="14309" width="18.7109375" style="1" customWidth="1"/>
    <col min="14310" max="14314" width="0" style="1" hidden="1" customWidth="1"/>
    <col min="14315" max="14315" width="19.28515625" style="1" customWidth="1"/>
    <col min="14316" max="14319" width="0" style="1" hidden="1" customWidth="1"/>
    <col min="14320" max="14320" width="24.140625" style="1" customWidth="1"/>
    <col min="14321" max="14322" width="10.7109375" style="1" customWidth="1"/>
    <col min="14323" max="14323" width="8.5703125" style="1" customWidth="1"/>
    <col min="14324" max="14324" width="30.7109375" style="1" customWidth="1"/>
    <col min="14325" max="14325" width="21.7109375" style="1" customWidth="1"/>
    <col min="14326" max="14331" width="0" style="1" hidden="1" customWidth="1"/>
    <col min="14332" max="14499" width="10.7109375" style="1"/>
    <col min="14500" max="14500" width="7.42578125" style="1" customWidth="1"/>
    <col min="14501" max="14501" width="6.140625" style="1" customWidth="1"/>
    <col min="14502" max="14502" width="21" style="1" customWidth="1"/>
    <col min="14503" max="14514" width="0" style="1" hidden="1" customWidth="1"/>
    <col min="14515" max="14515" width="12.140625" style="1" customWidth="1"/>
    <col min="14516" max="14516" width="21.28515625" style="1" customWidth="1"/>
    <col min="14517" max="14517" width="9.5703125" style="1" customWidth="1"/>
    <col min="14518" max="14518" width="39.140625" style="1" customWidth="1"/>
    <col min="14519" max="14519" width="40.85546875" style="1" customWidth="1"/>
    <col min="14520" max="14520" width="8.140625" style="1" customWidth="1"/>
    <col min="14521" max="14561" width="0" style="1" hidden="1" customWidth="1"/>
    <col min="14562" max="14562" width="15.140625" style="1" customWidth="1"/>
    <col min="14563" max="14563" width="16.5703125" style="1" customWidth="1"/>
    <col min="14564" max="14564" width="15.85546875" style="1" customWidth="1"/>
    <col min="14565" max="14565" width="18.7109375" style="1" customWidth="1"/>
    <col min="14566" max="14570" width="0" style="1" hidden="1" customWidth="1"/>
    <col min="14571" max="14571" width="19.28515625" style="1" customWidth="1"/>
    <col min="14572" max="14575" width="0" style="1" hidden="1" customWidth="1"/>
    <col min="14576" max="14576" width="24.140625" style="1" customWidth="1"/>
    <col min="14577" max="14578" width="10.7109375" style="1" customWidth="1"/>
    <col min="14579" max="14579" width="8.5703125" style="1" customWidth="1"/>
    <col min="14580" max="14580" width="30.7109375" style="1" customWidth="1"/>
    <col min="14581" max="14581" width="21.7109375" style="1" customWidth="1"/>
    <col min="14582" max="14587" width="0" style="1" hidden="1" customWidth="1"/>
    <col min="14588" max="14755" width="10.7109375" style="1"/>
    <col min="14756" max="14756" width="7.42578125" style="1" customWidth="1"/>
    <col min="14757" max="14757" width="6.140625" style="1" customWidth="1"/>
    <col min="14758" max="14758" width="21" style="1" customWidth="1"/>
    <col min="14759" max="14770" width="0" style="1" hidden="1" customWidth="1"/>
    <col min="14771" max="14771" width="12.140625" style="1" customWidth="1"/>
    <col min="14772" max="14772" width="21.28515625" style="1" customWidth="1"/>
    <col min="14773" max="14773" width="9.5703125" style="1" customWidth="1"/>
    <col min="14774" max="14774" width="39.140625" style="1" customWidth="1"/>
    <col min="14775" max="14775" width="40.85546875" style="1" customWidth="1"/>
    <col min="14776" max="14776" width="8.140625" style="1" customWidth="1"/>
    <col min="14777" max="14817" width="0" style="1" hidden="1" customWidth="1"/>
    <col min="14818" max="14818" width="15.140625" style="1" customWidth="1"/>
    <col min="14819" max="14819" width="16.5703125" style="1" customWidth="1"/>
    <col min="14820" max="14820" width="15.85546875" style="1" customWidth="1"/>
    <col min="14821" max="14821" width="18.7109375" style="1" customWidth="1"/>
    <col min="14822" max="14826" width="0" style="1" hidden="1" customWidth="1"/>
    <col min="14827" max="14827" width="19.28515625" style="1" customWidth="1"/>
    <col min="14828" max="14831" width="0" style="1" hidden="1" customWidth="1"/>
    <col min="14832" max="14832" width="24.140625" style="1" customWidth="1"/>
    <col min="14833" max="14834" width="10.7109375" style="1" customWidth="1"/>
    <col min="14835" max="14835" width="8.5703125" style="1" customWidth="1"/>
    <col min="14836" max="14836" width="30.7109375" style="1" customWidth="1"/>
    <col min="14837" max="14837" width="21.7109375" style="1" customWidth="1"/>
    <col min="14838" max="14843" width="0" style="1" hidden="1" customWidth="1"/>
    <col min="14844" max="15011" width="10.7109375" style="1"/>
    <col min="15012" max="15012" width="7.42578125" style="1" customWidth="1"/>
    <col min="15013" max="15013" width="6.140625" style="1" customWidth="1"/>
    <col min="15014" max="15014" width="21" style="1" customWidth="1"/>
    <col min="15015" max="15026" width="0" style="1" hidden="1" customWidth="1"/>
    <col min="15027" max="15027" width="12.140625" style="1" customWidth="1"/>
    <col min="15028" max="15028" width="21.28515625" style="1" customWidth="1"/>
    <col min="15029" max="15029" width="9.5703125" style="1" customWidth="1"/>
    <col min="15030" max="15030" width="39.140625" style="1" customWidth="1"/>
    <col min="15031" max="15031" width="40.85546875" style="1" customWidth="1"/>
    <col min="15032" max="15032" width="8.140625" style="1" customWidth="1"/>
    <col min="15033" max="15073" width="0" style="1" hidden="1" customWidth="1"/>
    <col min="15074" max="15074" width="15.140625" style="1" customWidth="1"/>
    <col min="15075" max="15075" width="16.5703125" style="1" customWidth="1"/>
    <col min="15076" max="15076" width="15.85546875" style="1" customWidth="1"/>
    <col min="15077" max="15077" width="18.7109375" style="1" customWidth="1"/>
    <col min="15078" max="15082" width="0" style="1" hidden="1" customWidth="1"/>
    <col min="15083" max="15083" width="19.28515625" style="1" customWidth="1"/>
    <col min="15084" max="15087" width="0" style="1" hidden="1" customWidth="1"/>
    <col min="15088" max="15088" width="24.140625" style="1" customWidth="1"/>
    <col min="15089" max="15090" width="10.7109375" style="1" customWidth="1"/>
    <col min="15091" max="15091" width="8.5703125" style="1" customWidth="1"/>
    <col min="15092" max="15092" width="30.7109375" style="1" customWidth="1"/>
    <col min="15093" max="15093" width="21.7109375" style="1" customWidth="1"/>
    <col min="15094" max="15099" width="0" style="1" hidden="1" customWidth="1"/>
    <col min="15100" max="15267" width="10.7109375" style="1"/>
    <col min="15268" max="15268" width="7.42578125" style="1" customWidth="1"/>
    <col min="15269" max="15269" width="6.140625" style="1" customWidth="1"/>
    <col min="15270" max="15270" width="21" style="1" customWidth="1"/>
    <col min="15271" max="15282" width="0" style="1" hidden="1" customWidth="1"/>
    <col min="15283" max="15283" width="12.140625" style="1" customWidth="1"/>
    <col min="15284" max="15284" width="21.28515625" style="1" customWidth="1"/>
    <col min="15285" max="15285" width="9.5703125" style="1" customWidth="1"/>
    <col min="15286" max="15286" width="39.140625" style="1" customWidth="1"/>
    <col min="15287" max="15287" width="40.85546875" style="1" customWidth="1"/>
    <col min="15288" max="15288" width="8.140625" style="1" customWidth="1"/>
    <col min="15289" max="15329" width="0" style="1" hidden="1" customWidth="1"/>
    <col min="15330" max="15330" width="15.140625" style="1" customWidth="1"/>
    <col min="15331" max="15331" width="16.5703125" style="1" customWidth="1"/>
    <col min="15332" max="15332" width="15.85546875" style="1" customWidth="1"/>
    <col min="15333" max="15333" width="18.7109375" style="1" customWidth="1"/>
    <col min="15334" max="15338" width="0" style="1" hidden="1" customWidth="1"/>
    <col min="15339" max="15339" width="19.28515625" style="1" customWidth="1"/>
    <col min="15340" max="15343" width="0" style="1" hidden="1" customWidth="1"/>
    <col min="15344" max="15344" width="24.140625" style="1" customWidth="1"/>
    <col min="15345" max="15346" width="10.7109375" style="1" customWidth="1"/>
    <col min="15347" max="15347" width="8.5703125" style="1" customWidth="1"/>
    <col min="15348" max="15348" width="30.7109375" style="1" customWidth="1"/>
    <col min="15349" max="15349" width="21.7109375" style="1" customWidth="1"/>
    <col min="15350" max="15355" width="0" style="1" hidden="1" customWidth="1"/>
    <col min="15356" max="15523" width="10.7109375" style="1"/>
    <col min="15524" max="15524" width="7.42578125" style="1" customWidth="1"/>
    <col min="15525" max="15525" width="6.140625" style="1" customWidth="1"/>
    <col min="15526" max="15526" width="21" style="1" customWidth="1"/>
    <col min="15527" max="15538" width="0" style="1" hidden="1" customWidth="1"/>
    <col min="15539" max="15539" width="12.140625" style="1" customWidth="1"/>
    <col min="15540" max="15540" width="21.28515625" style="1" customWidth="1"/>
    <col min="15541" max="15541" width="9.5703125" style="1" customWidth="1"/>
    <col min="15542" max="15542" width="39.140625" style="1" customWidth="1"/>
    <col min="15543" max="15543" width="40.85546875" style="1" customWidth="1"/>
    <col min="15544" max="15544" width="8.140625" style="1" customWidth="1"/>
    <col min="15545" max="15585" width="0" style="1" hidden="1" customWidth="1"/>
    <col min="15586" max="15586" width="15.140625" style="1" customWidth="1"/>
    <col min="15587" max="15587" width="16.5703125" style="1" customWidth="1"/>
    <col min="15588" max="15588" width="15.85546875" style="1" customWidth="1"/>
    <col min="15589" max="15589" width="18.7109375" style="1" customWidth="1"/>
    <col min="15590" max="15594" width="0" style="1" hidden="1" customWidth="1"/>
    <col min="15595" max="15595" width="19.28515625" style="1" customWidth="1"/>
    <col min="15596" max="15599" width="0" style="1" hidden="1" customWidth="1"/>
    <col min="15600" max="15600" width="24.140625" style="1" customWidth="1"/>
    <col min="15601" max="15602" width="10.7109375" style="1" customWidth="1"/>
    <col min="15603" max="15603" width="8.5703125" style="1" customWidth="1"/>
    <col min="15604" max="15604" width="30.7109375" style="1" customWidth="1"/>
    <col min="15605" max="15605" width="21.7109375" style="1" customWidth="1"/>
    <col min="15606" max="15611" width="0" style="1" hidden="1" customWidth="1"/>
    <col min="15612" max="15779" width="10.7109375" style="1"/>
    <col min="15780" max="15780" width="7.42578125" style="1" customWidth="1"/>
    <col min="15781" max="15781" width="6.140625" style="1" customWidth="1"/>
    <col min="15782" max="15782" width="21" style="1" customWidth="1"/>
    <col min="15783" max="15794" width="0" style="1" hidden="1" customWidth="1"/>
    <col min="15795" max="15795" width="12.140625" style="1" customWidth="1"/>
    <col min="15796" max="15796" width="21.28515625" style="1" customWidth="1"/>
    <col min="15797" max="15797" width="9.5703125" style="1" customWidth="1"/>
    <col min="15798" max="15798" width="39.140625" style="1" customWidth="1"/>
    <col min="15799" max="15799" width="40.85546875" style="1" customWidth="1"/>
    <col min="15800" max="15800" width="8.140625" style="1" customWidth="1"/>
    <col min="15801" max="15841" width="0" style="1" hidden="1" customWidth="1"/>
    <col min="15842" max="15842" width="15.140625" style="1" customWidth="1"/>
    <col min="15843" max="15843" width="16.5703125" style="1" customWidth="1"/>
    <col min="15844" max="15844" width="15.85546875" style="1" customWidth="1"/>
    <col min="15845" max="15845" width="18.7109375" style="1" customWidth="1"/>
    <col min="15846" max="15850" width="0" style="1" hidden="1" customWidth="1"/>
    <col min="15851" max="15851" width="19.28515625" style="1" customWidth="1"/>
    <col min="15852" max="15855" width="0" style="1" hidden="1" customWidth="1"/>
    <col min="15856" max="15856" width="24.140625" style="1" customWidth="1"/>
    <col min="15857" max="15858" width="10.7109375" style="1" customWidth="1"/>
    <col min="15859" max="15859" width="8.5703125" style="1" customWidth="1"/>
    <col min="15860" max="15860" width="30.7109375" style="1" customWidth="1"/>
    <col min="15861" max="15861" width="21.7109375" style="1" customWidth="1"/>
    <col min="15862" max="15867" width="0" style="1" hidden="1" customWidth="1"/>
    <col min="15868" max="16035" width="10.7109375" style="1"/>
    <col min="16036" max="16036" width="7.42578125" style="1" customWidth="1"/>
    <col min="16037" max="16037" width="6.140625" style="1" customWidth="1"/>
    <col min="16038" max="16038" width="21" style="1" customWidth="1"/>
    <col min="16039" max="16050" width="0" style="1" hidden="1" customWidth="1"/>
    <col min="16051" max="16051" width="12.140625" style="1" customWidth="1"/>
    <col min="16052" max="16052" width="21.28515625" style="1" customWidth="1"/>
    <col min="16053" max="16053" width="9.5703125" style="1" customWidth="1"/>
    <col min="16054" max="16054" width="39.140625" style="1" customWidth="1"/>
    <col min="16055" max="16055" width="40.85546875" style="1" customWidth="1"/>
    <col min="16056" max="16056" width="8.140625" style="1" customWidth="1"/>
    <col min="16057" max="16097" width="0" style="1" hidden="1" customWidth="1"/>
    <col min="16098" max="16098" width="15.140625" style="1" customWidth="1"/>
    <col min="16099" max="16099" width="16.5703125" style="1" customWidth="1"/>
    <col min="16100" max="16100" width="15.85546875" style="1" customWidth="1"/>
    <col min="16101" max="16101" width="18.7109375" style="1" customWidth="1"/>
    <col min="16102" max="16106" width="0" style="1" hidden="1" customWidth="1"/>
    <col min="16107" max="16107" width="19.28515625" style="1" customWidth="1"/>
    <col min="16108" max="16111" width="0" style="1" hidden="1" customWidth="1"/>
    <col min="16112" max="16112" width="24.140625" style="1" customWidth="1"/>
    <col min="16113" max="16114" width="10.7109375" style="1" customWidth="1"/>
    <col min="16115" max="16115" width="8.5703125" style="1" customWidth="1"/>
    <col min="16116" max="16116" width="30.7109375" style="1" customWidth="1"/>
    <col min="16117" max="16117" width="21.7109375" style="1" customWidth="1"/>
    <col min="16118" max="16123" width="0" style="1" hidden="1" customWidth="1"/>
    <col min="16124" max="16384" width="10.7109375" style="1"/>
  </cols>
  <sheetData>
    <row r="1" spans="1:11" ht="22.5" customHeight="1" x14ac:dyDescent="0.25">
      <c r="A1" s="39" t="s">
        <v>471</v>
      </c>
      <c r="B1" s="39"/>
      <c r="C1" s="39"/>
      <c r="D1" s="39"/>
      <c r="E1" s="39"/>
      <c r="F1" s="39"/>
      <c r="G1" s="39"/>
      <c r="H1" s="39"/>
      <c r="I1" s="38" t="str">
        <f>HYPERLINK(Sheet3!D2, Sheet3!A2)</f>
        <v>Go to Sale Site</v>
      </c>
      <c r="J1" s="30"/>
      <c r="K1" s="28"/>
    </row>
    <row r="2" spans="1:11" s="11" customFormat="1" ht="33.75" customHeight="1" x14ac:dyDescent="0.25">
      <c r="A2" s="9" t="s">
        <v>5</v>
      </c>
      <c r="B2" s="9" t="s">
        <v>0</v>
      </c>
      <c r="C2" s="9" t="s">
        <v>8</v>
      </c>
      <c r="D2" s="9" t="s">
        <v>7</v>
      </c>
      <c r="E2" s="9" t="s">
        <v>1</v>
      </c>
      <c r="F2" s="10" t="s">
        <v>19</v>
      </c>
      <c r="G2" s="10" t="s">
        <v>20</v>
      </c>
      <c r="H2" s="10" t="s">
        <v>21</v>
      </c>
      <c r="I2" s="31" t="s">
        <v>2</v>
      </c>
      <c r="J2" s="31" t="s">
        <v>3</v>
      </c>
      <c r="K2" s="13" t="s">
        <v>22</v>
      </c>
    </row>
    <row r="3" spans="1:11" s="11" customFormat="1" ht="15.75" x14ac:dyDescent="0.25">
      <c r="A3" s="3">
        <v>3463</v>
      </c>
      <c r="B3" s="3">
        <v>1</v>
      </c>
      <c r="C3" s="4">
        <v>1</v>
      </c>
      <c r="D3" s="6" t="s">
        <v>17</v>
      </c>
      <c r="E3" s="37">
        <v>1996</v>
      </c>
      <c r="F3" s="5" t="s">
        <v>479</v>
      </c>
      <c r="G3" s="5" t="s">
        <v>480</v>
      </c>
      <c r="H3" s="5" t="s">
        <v>16</v>
      </c>
      <c r="I3" s="32">
        <v>200</v>
      </c>
      <c r="J3" s="32">
        <v>300</v>
      </c>
      <c r="K3" s="29" t="str">
        <f>HYPERLINK(Sheet3!D3, Sheet3!A3)</f>
        <v>View Lot #1</v>
      </c>
    </row>
    <row r="4" spans="1:11" s="11" customFormat="1" ht="15.75" x14ac:dyDescent="0.25">
      <c r="A4" s="3">
        <v>3463</v>
      </c>
      <c r="B4" s="3">
        <v>2</v>
      </c>
      <c r="C4" s="4">
        <v>1</v>
      </c>
      <c r="D4" s="6" t="s">
        <v>17</v>
      </c>
      <c r="E4" s="37">
        <v>1990</v>
      </c>
      <c r="F4" s="5" t="s">
        <v>481</v>
      </c>
      <c r="G4" s="5" t="s">
        <v>482</v>
      </c>
      <c r="H4" s="5" t="s">
        <v>16</v>
      </c>
      <c r="I4" s="32">
        <v>200</v>
      </c>
      <c r="J4" s="32">
        <v>300</v>
      </c>
      <c r="K4" s="29" t="str">
        <f>HYPERLINK(Sheet3!D4, Sheet3!A4)</f>
        <v>View Lot #2</v>
      </c>
    </row>
    <row r="5" spans="1:11" s="16" customFormat="1" ht="15.75" x14ac:dyDescent="0.25">
      <c r="A5" s="3">
        <v>3463</v>
      </c>
      <c r="B5" s="3">
        <v>3</v>
      </c>
      <c r="C5" s="4">
        <v>2</v>
      </c>
      <c r="D5" s="6" t="s">
        <v>17</v>
      </c>
      <c r="E5" s="37" t="s">
        <v>26</v>
      </c>
      <c r="F5" s="5" t="s">
        <v>483</v>
      </c>
      <c r="G5" s="5" t="s">
        <v>484</v>
      </c>
      <c r="H5" s="5" t="s">
        <v>16</v>
      </c>
      <c r="I5" s="32">
        <v>250</v>
      </c>
      <c r="J5" s="32">
        <v>350</v>
      </c>
      <c r="K5" s="29" t="str">
        <f>HYPERLINK(Sheet3!D5, Sheet3!A5)</f>
        <v>View Lot #3</v>
      </c>
    </row>
    <row r="6" spans="1:11" s="16" customFormat="1" ht="15.75" x14ac:dyDescent="0.25">
      <c r="A6" s="3">
        <v>3463</v>
      </c>
      <c r="B6" s="3">
        <v>4</v>
      </c>
      <c r="C6" s="4">
        <v>5</v>
      </c>
      <c r="D6" s="6" t="s">
        <v>17</v>
      </c>
      <c r="E6" s="37" t="s">
        <v>46</v>
      </c>
      <c r="F6" s="5" t="s">
        <v>485</v>
      </c>
      <c r="G6" s="5" t="s">
        <v>486</v>
      </c>
      <c r="H6" s="5" t="s">
        <v>16</v>
      </c>
      <c r="I6" s="32">
        <v>650</v>
      </c>
      <c r="J6" s="32">
        <v>850</v>
      </c>
      <c r="K6" s="29" t="str">
        <f>HYPERLINK(Sheet3!D6, Sheet3!A6)</f>
        <v>View Lot #4</v>
      </c>
    </row>
    <row r="7" spans="1:11" s="16" customFormat="1" ht="15.75" x14ac:dyDescent="0.25">
      <c r="A7" s="3">
        <v>3463</v>
      </c>
      <c r="B7" s="3">
        <v>5</v>
      </c>
      <c r="C7" s="4">
        <v>12</v>
      </c>
      <c r="D7" s="6" t="s">
        <v>17</v>
      </c>
      <c r="E7" s="37">
        <v>1990</v>
      </c>
      <c r="F7" s="5" t="s">
        <v>487</v>
      </c>
      <c r="G7" s="5" t="s">
        <v>484</v>
      </c>
      <c r="H7" s="5" t="s">
        <v>16</v>
      </c>
      <c r="I7" s="32">
        <v>1800</v>
      </c>
      <c r="J7" s="32">
        <v>2400</v>
      </c>
      <c r="K7" s="29" t="str">
        <f>HYPERLINK(Sheet3!D7, Sheet3!A7)</f>
        <v>View Lot #5</v>
      </c>
    </row>
    <row r="8" spans="1:11" s="16" customFormat="1" ht="15.75" x14ac:dyDescent="0.25">
      <c r="A8" s="3">
        <v>3463</v>
      </c>
      <c r="B8" s="3">
        <v>6</v>
      </c>
      <c r="C8" s="4">
        <v>3</v>
      </c>
      <c r="D8" s="6" t="s">
        <v>17</v>
      </c>
      <c r="E8" s="37" t="s">
        <v>26</v>
      </c>
      <c r="F8" s="5" t="s">
        <v>488</v>
      </c>
      <c r="G8" s="5" t="s">
        <v>28</v>
      </c>
      <c r="H8" s="5" t="s">
        <v>16</v>
      </c>
      <c r="I8" s="32">
        <v>650</v>
      </c>
      <c r="J8" s="32">
        <v>850</v>
      </c>
      <c r="K8" s="29" t="str">
        <f>HYPERLINK(Sheet3!D8, Sheet3!A8)</f>
        <v>View Lot #6</v>
      </c>
    </row>
    <row r="9" spans="1:11" s="16" customFormat="1" ht="15.75" x14ac:dyDescent="0.25">
      <c r="A9" s="3">
        <v>3463</v>
      </c>
      <c r="B9" s="3">
        <v>7</v>
      </c>
      <c r="C9" s="4">
        <v>5</v>
      </c>
      <c r="D9" s="6" t="s">
        <v>17</v>
      </c>
      <c r="E9" s="37">
        <v>1993</v>
      </c>
      <c r="F9" s="5" t="s">
        <v>489</v>
      </c>
      <c r="G9" s="5" t="s">
        <v>28</v>
      </c>
      <c r="H9" s="5" t="s">
        <v>16</v>
      </c>
      <c r="I9" s="32">
        <v>850</v>
      </c>
      <c r="J9" s="32">
        <v>1200</v>
      </c>
      <c r="K9" s="29" t="str">
        <f>HYPERLINK(Sheet3!D9, Sheet3!A9)</f>
        <v>View Lot #7</v>
      </c>
    </row>
    <row r="10" spans="1:11" s="16" customFormat="1" ht="15.75" x14ac:dyDescent="0.25">
      <c r="A10" s="3">
        <v>3463</v>
      </c>
      <c r="B10" s="3">
        <v>8</v>
      </c>
      <c r="C10" s="4">
        <v>2</v>
      </c>
      <c r="D10" s="6" t="s">
        <v>17</v>
      </c>
      <c r="E10" s="37">
        <v>1993</v>
      </c>
      <c r="F10" s="5" t="s">
        <v>490</v>
      </c>
      <c r="G10" s="5" t="s">
        <v>484</v>
      </c>
      <c r="H10" s="5" t="s">
        <v>16</v>
      </c>
      <c r="I10" s="32">
        <v>250</v>
      </c>
      <c r="J10" s="32">
        <v>350</v>
      </c>
      <c r="K10" s="29" t="str">
        <f>HYPERLINK(Sheet3!D10, Sheet3!A10)</f>
        <v>View Lot #8</v>
      </c>
    </row>
    <row r="11" spans="1:11" s="16" customFormat="1" ht="15.75" x14ac:dyDescent="0.25">
      <c r="A11" s="3">
        <v>3463</v>
      </c>
      <c r="B11" s="3">
        <v>9</v>
      </c>
      <c r="C11" s="4">
        <v>7</v>
      </c>
      <c r="D11" s="6" t="s">
        <v>17</v>
      </c>
      <c r="E11" s="37" t="s">
        <v>26</v>
      </c>
      <c r="F11" s="5" t="s">
        <v>491</v>
      </c>
      <c r="G11" s="5" t="s">
        <v>484</v>
      </c>
      <c r="H11" s="5" t="s">
        <v>16</v>
      </c>
      <c r="I11" s="32">
        <v>2800</v>
      </c>
      <c r="J11" s="32">
        <v>3500</v>
      </c>
      <c r="K11" s="29" t="str">
        <f>HYPERLINK(Sheet3!D11, Sheet3!A11)</f>
        <v>View Lot #9</v>
      </c>
    </row>
    <row r="12" spans="1:11" s="16" customFormat="1" ht="15.75" x14ac:dyDescent="0.25">
      <c r="A12" s="3">
        <v>3463</v>
      </c>
      <c r="B12" s="3">
        <v>10</v>
      </c>
      <c r="C12" s="4">
        <v>6</v>
      </c>
      <c r="D12" s="6" t="s">
        <v>17</v>
      </c>
      <c r="E12" s="37" t="s">
        <v>46</v>
      </c>
      <c r="F12" s="5" t="s">
        <v>492</v>
      </c>
      <c r="G12" s="5" t="s">
        <v>484</v>
      </c>
      <c r="H12" s="5" t="s">
        <v>16</v>
      </c>
      <c r="I12" s="32">
        <v>600</v>
      </c>
      <c r="J12" s="32">
        <v>900</v>
      </c>
      <c r="K12" s="29" t="str">
        <f>HYPERLINK(Sheet3!D12, Sheet3!A12)</f>
        <v>View Lot #10</v>
      </c>
    </row>
    <row r="13" spans="1:11" s="16" customFormat="1" ht="15.75" x14ac:dyDescent="0.25">
      <c r="A13" s="3">
        <v>3463</v>
      </c>
      <c r="B13" s="3">
        <v>11</v>
      </c>
      <c r="C13" s="4">
        <v>12</v>
      </c>
      <c r="D13" s="6" t="s">
        <v>17</v>
      </c>
      <c r="E13" s="37" t="s">
        <v>46</v>
      </c>
      <c r="F13" s="5" t="s">
        <v>493</v>
      </c>
      <c r="G13" s="5" t="s">
        <v>484</v>
      </c>
      <c r="H13" s="5" t="s">
        <v>16</v>
      </c>
      <c r="I13" s="32">
        <v>1200</v>
      </c>
      <c r="J13" s="32">
        <v>1800</v>
      </c>
      <c r="K13" s="29" t="str">
        <f>HYPERLINK(Sheet3!D13, Sheet3!A13)</f>
        <v>View Lot #11</v>
      </c>
    </row>
    <row r="14" spans="1:11" s="16" customFormat="1" ht="15.75" x14ac:dyDescent="0.25">
      <c r="A14" s="3">
        <v>3463</v>
      </c>
      <c r="B14" s="3">
        <v>12</v>
      </c>
      <c r="C14" s="4">
        <v>1</v>
      </c>
      <c r="D14" s="6" t="s">
        <v>474</v>
      </c>
      <c r="E14" s="37">
        <v>1988</v>
      </c>
      <c r="F14" s="5" t="s">
        <v>494</v>
      </c>
      <c r="G14" s="5" t="s">
        <v>28</v>
      </c>
      <c r="H14" s="5" t="s">
        <v>16</v>
      </c>
      <c r="I14" s="32">
        <v>300</v>
      </c>
      <c r="J14" s="32">
        <v>500</v>
      </c>
      <c r="K14" s="29" t="str">
        <f>HYPERLINK(Sheet3!D14, Sheet3!A14)</f>
        <v>View Lot #12</v>
      </c>
    </row>
    <row r="15" spans="1:11" s="16" customFormat="1" ht="15.75" x14ac:dyDescent="0.25">
      <c r="A15" s="3">
        <v>3463</v>
      </c>
      <c r="B15" s="3">
        <v>13</v>
      </c>
      <c r="C15" s="4">
        <v>12</v>
      </c>
      <c r="D15" s="6" t="s">
        <v>17</v>
      </c>
      <c r="E15" s="37">
        <v>1999</v>
      </c>
      <c r="F15" s="5" t="s">
        <v>495</v>
      </c>
      <c r="G15" s="5" t="s">
        <v>28</v>
      </c>
      <c r="H15" s="5" t="s">
        <v>16</v>
      </c>
      <c r="I15" s="32">
        <v>1000</v>
      </c>
      <c r="J15" s="32">
        <v>1500</v>
      </c>
      <c r="K15" s="29" t="str">
        <f>HYPERLINK(Sheet3!D15, Sheet3!A15)</f>
        <v>View Lot #13</v>
      </c>
    </row>
    <row r="16" spans="1:11" s="16" customFormat="1" ht="15.75" x14ac:dyDescent="0.25">
      <c r="A16" s="3">
        <v>3463</v>
      </c>
      <c r="B16" s="3">
        <v>14</v>
      </c>
      <c r="C16" s="4">
        <v>12</v>
      </c>
      <c r="D16" s="6" t="s">
        <v>17</v>
      </c>
      <c r="E16" s="37">
        <v>1998</v>
      </c>
      <c r="F16" s="5" t="s">
        <v>496</v>
      </c>
      <c r="G16" s="5" t="s">
        <v>497</v>
      </c>
      <c r="H16" s="5" t="s">
        <v>16</v>
      </c>
      <c r="I16" s="32">
        <v>400</v>
      </c>
      <c r="J16" s="32">
        <v>600</v>
      </c>
      <c r="K16" s="29" t="str">
        <f>HYPERLINK(Sheet3!D16, Sheet3!A16)</f>
        <v>View Lot #14</v>
      </c>
    </row>
    <row r="17" spans="1:11" s="16" customFormat="1" ht="15.75" x14ac:dyDescent="0.25">
      <c r="A17" s="3">
        <v>3463</v>
      </c>
      <c r="B17" s="3">
        <v>15</v>
      </c>
      <c r="C17" s="4">
        <v>9</v>
      </c>
      <c r="D17" s="6" t="s">
        <v>17</v>
      </c>
      <c r="E17" s="37">
        <v>1998</v>
      </c>
      <c r="F17" s="5" t="s">
        <v>496</v>
      </c>
      <c r="G17" s="5" t="s">
        <v>497</v>
      </c>
      <c r="H17" s="5" t="s">
        <v>16</v>
      </c>
      <c r="I17" s="32">
        <v>300</v>
      </c>
      <c r="J17" s="32">
        <v>500</v>
      </c>
      <c r="K17" s="29" t="str">
        <f>HYPERLINK(Sheet3!D17, Sheet3!A17)</f>
        <v>View Lot #15</v>
      </c>
    </row>
    <row r="18" spans="1:11" s="16" customFormat="1" ht="15.75" x14ac:dyDescent="0.25">
      <c r="A18" s="3">
        <v>3463</v>
      </c>
      <c r="B18" s="3">
        <v>16</v>
      </c>
      <c r="C18" s="4">
        <v>12</v>
      </c>
      <c r="D18" s="6" t="s">
        <v>17</v>
      </c>
      <c r="E18" s="37">
        <v>1998</v>
      </c>
      <c r="F18" s="5" t="s">
        <v>496</v>
      </c>
      <c r="G18" s="5" t="s">
        <v>497</v>
      </c>
      <c r="H18" s="5" t="s">
        <v>16</v>
      </c>
      <c r="I18" s="32">
        <v>400</v>
      </c>
      <c r="J18" s="32">
        <v>600</v>
      </c>
      <c r="K18" s="29" t="str">
        <f>HYPERLINK(Sheet3!D18, Sheet3!A18)</f>
        <v>View Lot #16</v>
      </c>
    </row>
    <row r="19" spans="1:11" s="16" customFormat="1" ht="15.75" x14ac:dyDescent="0.25">
      <c r="A19" s="3">
        <v>3463</v>
      </c>
      <c r="B19" s="3">
        <v>17</v>
      </c>
      <c r="C19" s="4">
        <v>6</v>
      </c>
      <c r="D19" s="6" t="s">
        <v>17</v>
      </c>
      <c r="E19" s="37">
        <v>1998</v>
      </c>
      <c r="F19" s="5" t="s">
        <v>496</v>
      </c>
      <c r="G19" s="5" t="s">
        <v>497</v>
      </c>
      <c r="H19" s="5" t="s">
        <v>16</v>
      </c>
      <c r="I19" s="32">
        <v>200</v>
      </c>
      <c r="J19" s="32">
        <v>300</v>
      </c>
      <c r="K19" s="29" t="str">
        <f>HYPERLINK(Sheet3!D19, Sheet3!A19)</f>
        <v>View Lot #17</v>
      </c>
    </row>
    <row r="20" spans="1:11" s="16" customFormat="1" ht="15.75" x14ac:dyDescent="0.25">
      <c r="A20" s="3">
        <v>3463</v>
      </c>
      <c r="B20" s="3">
        <v>18</v>
      </c>
      <c r="C20" s="4">
        <v>1</v>
      </c>
      <c r="D20" s="6" t="s">
        <v>475</v>
      </c>
      <c r="E20" s="37" t="s">
        <v>46</v>
      </c>
      <c r="F20" s="5" t="s">
        <v>498</v>
      </c>
      <c r="G20" s="5" t="s">
        <v>484</v>
      </c>
      <c r="H20" s="5" t="s">
        <v>16</v>
      </c>
      <c r="I20" s="32">
        <v>400</v>
      </c>
      <c r="J20" s="32">
        <v>600</v>
      </c>
      <c r="K20" s="29" t="str">
        <f>HYPERLINK(Sheet3!D20, Sheet3!A20)</f>
        <v>View Lot #18</v>
      </c>
    </row>
    <row r="21" spans="1:11" s="16" customFormat="1" ht="15.75" x14ac:dyDescent="0.25">
      <c r="A21" s="3">
        <v>3463</v>
      </c>
      <c r="B21" s="3">
        <v>19</v>
      </c>
      <c r="C21" s="4">
        <v>1</v>
      </c>
      <c r="D21" s="6" t="s">
        <v>475</v>
      </c>
      <c r="E21" s="37" t="s">
        <v>46</v>
      </c>
      <c r="F21" s="5" t="s">
        <v>498</v>
      </c>
      <c r="G21" s="5" t="s">
        <v>484</v>
      </c>
      <c r="H21" s="5" t="s">
        <v>16</v>
      </c>
      <c r="I21" s="32">
        <v>400</v>
      </c>
      <c r="J21" s="32">
        <v>600</v>
      </c>
      <c r="K21" s="29" t="str">
        <f>HYPERLINK(Sheet3!D21, Sheet3!A21)</f>
        <v>View Lot #19</v>
      </c>
    </row>
    <row r="22" spans="1:11" s="16" customFormat="1" ht="15.75" x14ac:dyDescent="0.25">
      <c r="A22" s="3">
        <v>3463</v>
      </c>
      <c r="B22" s="3">
        <v>20</v>
      </c>
      <c r="C22" s="4">
        <v>12</v>
      </c>
      <c r="D22" s="6" t="s">
        <v>17</v>
      </c>
      <c r="E22" s="37" t="s">
        <v>46</v>
      </c>
      <c r="F22" s="5" t="s">
        <v>498</v>
      </c>
      <c r="G22" s="5" t="s">
        <v>484</v>
      </c>
      <c r="H22" s="5" t="s">
        <v>16</v>
      </c>
      <c r="I22" s="32">
        <v>150</v>
      </c>
      <c r="J22" s="32">
        <v>250</v>
      </c>
      <c r="K22" s="29" t="str">
        <f>HYPERLINK(Sheet3!D22, Sheet3!A22)</f>
        <v>View Lot #20</v>
      </c>
    </row>
    <row r="23" spans="1:11" s="16" customFormat="1" ht="15.75" x14ac:dyDescent="0.25">
      <c r="A23" s="3">
        <v>3463</v>
      </c>
      <c r="B23" s="3">
        <v>21</v>
      </c>
      <c r="C23" s="4">
        <v>12</v>
      </c>
      <c r="D23" s="6" t="s">
        <v>17</v>
      </c>
      <c r="E23" s="37" t="s">
        <v>46</v>
      </c>
      <c r="F23" s="5" t="s">
        <v>499</v>
      </c>
      <c r="G23" s="5" t="s">
        <v>484</v>
      </c>
      <c r="H23" s="5" t="s">
        <v>16</v>
      </c>
      <c r="I23" s="32">
        <v>150</v>
      </c>
      <c r="J23" s="32">
        <v>250</v>
      </c>
      <c r="K23" s="29" t="str">
        <f>HYPERLINK(Sheet3!D23, Sheet3!A23)</f>
        <v>View Lot #21</v>
      </c>
    </row>
    <row r="24" spans="1:11" s="16" customFormat="1" ht="15.75" x14ac:dyDescent="0.25">
      <c r="A24" s="3">
        <v>3463</v>
      </c>
      <c r="B24" s="3">
        <v>22</v>
      </c>
      <c r="C24" s="4">
        <v>12</v>
      </c>
      <c r="D24" s="6" t="s">
        <v>17</v>
      </c>
      <c r="E24" s="37" t="s">
        <v>46</v>
      </c>
      <c r="F24" s="5" t="s">
        <v>498</v>
      </c>
      <c r="G24" s="5" t="s">
        <v>484</v>
      </c>
      <c r="H24" s="5" t="s">
        <v>16</v>
      </c>
      <c r="I24" s="32">
        <v>150</v>
      </c>
      <c r="J24" s="32">
        <v>250</v>
      </c>
      <c r="K24" s="29" t="str">
        <f>HYPERLINK(Sheet3!D24, Sheet3!A24)</f>
        <v>View Lot #22</v>
      </c>
    </row>
    <row r="25" spans="1:11" s="16" customFormat="1" ht="15.75" x14ac:dyDescent="0.25">
      <c r="A25" s="3">
        <v>3463</v>
      </c>
      <c r="B25" s="3">
        <v>23</v>
      </c>
      <c r="C25" s="4">
        <v>13</v>
      </c>
      <c r="D25" s="6" t="s">
        <v>17</v>
      </c>
      <c r="E25" s="37" t="s">
        <v>46</v>
      </c>
      <c r="F25" s="5" t="s">
        <v>498</v>
      </c>
      <c r="G25" s="5" t="s">
        <v>484</v>
      </c>
      <c r="H25" s="5" t="s">
        <v>16</v>
      </c>
      <c r="I25" s="32">
        <v>200</v>
      </c>
      <c r="J25" s="32">
        <v>300</v>
      </c>
      <c r="K25" s="29" t="str">
        <f>HYPERLINK(Sheet3!D25, Sheet3!A25)</f>
        <v>View Lot #23</v>
      </c>
    </row>
    <row r="26" spans="1:11" s="16" customFormat="1" ht="15.75" x14ac:dyDescent="0.25">
      <c r="A26" s="3">
        <v>3463</v>
      </c>
      <c r="B26" s="3">
        <v>24</v>
      </c>
      <c r="C26" s="4">
        <v>12</v>
      </c>
      <c r="D26" s="6" t="s">
        <v>17</v>
      </c>
      <c r="E26" s="37">
        <v>1995</v>
      </c>
      <c r="F26" s="5" t="s">
        <v>500</v>
      </c>
      <c r="G26" s="5" t="s">
        <v>484</v>
      </c>
      <c r="H26" s="5" t="s">
        <v>16</v>
      </c>
      <c r="I26" s="32">
        <v>500</v>
      </c>
      <c r="J26" s="32">
        <v>700</v>
      </c>
      <c r="K26" s="29" t="str">
        <f>HYPERLINK(Sheet3!D26, Sheet3!A26)</f>
        <v>View Lot #24</v>
      </c>
    </row>
    <row r="27" spans="1:11" s="16" customFormat="1" ht="15.75" x14ac:dyDescent="0.25">
      <c r="A27" s="3">
        <v>3463</v>
      </c>
      <c r="B27" s="3">
        <v>25</v>
      </c>
      <c r="C27" s="4">
        <v>8</v>
      </c>
      <c r="D27" s="6" t="s">
        <v>17</v>
      </c>
      <c r="E27" s="37">
        <v>1996</v>
      </c>
      <c r="F27" s="5" t="s">
        <v>501</v>
      </c>
      <c r="G27" s="5" t="s">
        <v>484</v>
      </c>
      <c r="H27" s="5" t="s">
        <v>16</v>
      </c>
      <c r="I27" s="32">
        <v>350</v>
      </c>
      <c r="J27" s="32">
        <v>450</v>
      </c>
      <c r="K27" s="29" t="str">
        <f>HYPERLINK(Sheet3!D27, Sheet3!A27)</f>
        <v>View Lot #25</v>
      </c>
    </row>
    <row r="28" spans="1:11" s="16" customFormat="1" ht="15.75" x14ac:dyDescent="0.25">
      <c r="A28" s="3">
        <v>3463</v>
      </c>
      <c r="B28" s="3">
        <v>26</v>
      </c>
      <c r="C28" s="4">
        <v>12</v>
      </c>
      <c r="D28" s="6" t="s">
        <v>17</v>
      </c>
      <c r="E28" s="37">
        <v>1996</v>
      </c>
      <c r="F28" s="5" t="s">
        <v>501</v>
      </c>
      <c r="G28" s="5" t="s">
        <v>484</v>
      </c>
      <c r="H28" s="5" t="s">
        <v>16</v>
      </c>
      <c r="I28" s="32">
        <v>500</v>
      </c>
      <c r="J28" s="32">
        <v>700</v>
      </c>
      <c r="K28" s="29" t="str">
        <f>HYPERLINK(Sheet3!D28, Sheet3!A28)</f>
        <v>View Lot #26</v>
      </c>
    </row>
    <row r="29" spans="1:11" s="16" customFormat="1" ht="15.75" x14ac:dyDescent="0.25">
      <c r="A29" s="3">
        <v>3463</v>
      </c>
      <c r="B29" s="3">
        <v>27</v>
      </c>
      <c r="C29" s="4">
        <v>12</v>
      </c>
      <c r="D29" s="6" t="s">
        <v>17</v>
      </c>
      <c r="E29" s="37">
        <v>1996</v>
      </c>
      <c r="F29" s="5" t="s">
        <v>501</v>
      </c>
      <c r="G29" s="5" t="s">
        <v>484</v>
      </c>
      <c r="H29" s="5" t="s">
        <v>16</v>
      </c>
      <c r="I29" s="32">
        <v>500</v>
      </c>
      <c r="J29" s="32">
        <v>700</v>
      </c>
      <c r="K29" s="29" t="str">
        <f>HYPERLINK(Sheet3!D29, Sheet3!A29)</f>
        <v>View Lot #27</v>
      </c>
    </row>
    <row r="30" spans="1:11" s="16" customFormat="1" ht="15.75" x14ac:dyDescent="0.25">
      <c r="A30" s="3">
        <v>3463</v>
      </c>
      <c r="B30" s="3">
        <v>28</v>
      </c>
      <c r="C30" s="4">
        <v>12</v>
      </c>
      <c r="D30" s="6" t="s">
        <v>17</v>
      </c>
      <c r="E30" s="37">
        <v>1996</v>
      </c>
      <c r="F30" s="5" t="s">
        <v>501</v>
      </c>
      <c r="G30" s="5" t="s">
        <v>484</v>
      </c>
      <c r="H30" s="5" t="s">
        <v>16</v>
      </c>
      <c r="I30" s="32">
        <v>500</v>
      </c>
      <c r="J30" s="32">
        <v>700</v>
      </c>
      <c r="K30" s="29" t="str">
        <f>HYPERLINK(Sheet3!D30, Sheet3!A30)</f>
        <v>View Lot #28</v>
      </c>
    </row>
    <row r="31" spans="1:11" s="16" customFormat="1" ht="15.75" x14ac:dyDescent="0.25">
      <c r="A31" s="3">
        <v>3463</v>
      </c>
      <c r="B31" s="3">
        <v>29</v>
      </c>
      <c r="C31" s="4">
        <v>12</v>
      </c>
      <c r="D31" s="6" t="s">
        <v>17</v>
      </c>
      <c r="E31" s="37">
        <v>1996</v>
      </c>
      <c r="F31" s="5" t="s">
        <v>501</v>
      </c>
      <c r="G31" s="5" t="s">
        <v>484</v>
      </c>
      <c r="H31" s="5" t="s">
        <v>16</v>
      </c>
      <c r="I31" s="32">
        <v>500</v>
      </c>
      <c r="J31" s="32">
        <v>700</v>
      </c>
      <c r="K31" s="29" t="str">
        <f>HYPERLINK(Sheet3!D31, Sheet3!A31)</f>
        <v>View Lot #29</v>
      </c>
    </row>
    <row r="32" spans="1:11" s="16" customFormat="1" ht="15.75" x14ac:dyDescent="0.25">
      <c r="A32" s="3">
        <v>3463</v>
      </c>
      <c r="B32" s="3">
        <v>30</v>
      </c>
      <c r="C32" s="4">
        <v>6</v>
      </c>
      <c r="D32" s="6" t="s">
        <v>17</v>
      </c>
      <c r="E32" s="37">
        <v>1998</v>
      </c>
      <c r="F32" s="5" t="s">
        <v>502</v>
      </c>
      <c r="G32" s="5" t="s">
        <v>484</v>
      </c>
      <c r="H32" s="5" t="s">
        <v>16</v>
      </c>
      <c r="I32" s="32">
        <v>750</v>
      </c>
      <c r="J32" s="32">
        <v>1000</v>
      </c>
      <c r="K32" s="29" t="str">
        <f>HYPERLINK(Sheet3!D32, Sheet3!A32)</f>
        <v>View Lot #30</v>
      </c>
    </row>
    <row r="33" spans="1:11" s="16" customFormat="1" ht="15.75" x14ac:dyDescent="0.25">
      <c r="A33" s="3">
        <v>3463</v>
      </c>
      <c r="B33" s="3">
        <v>31</v>
      </c>
      <c r="C33" s="4">
        <v>7</v>
      </c>
      <c r="D33" s="6" t="s">
        <v>17</v>
      </c>
      <c r="E33" s="37" t="s">
        <v>23</v>
      </c>
      <c r="F33" s="5" t="s">
        <v>503</v>
      </c>
      <c r="G33" s="5" t="s">
        <v>484</v>
      </c>
      <c r="H33" s="5" t="s">
        <v>16</v>
      </c>
      <c r="I33" s="32">
        <v>800</v>
      </c>
      <c r="J33" s="32">
        <v>1200</v>
      </c>
      <c r="K33" s="29" t="str">
        <f>HYPERLINK(Sheet3!D33, Sheet3!A33)</f>
        <v>View Lot #31</v>
      </c>
    </row>
    <row r="34" spans="1:11" s="16" customFormat="1" ht="15.75" x14ac:dyDescent="0.25">
      <c r="A34" s="3">
        <v>3463</v>
      </c>
      <c r="B34" s="3">
        <v>32</v>
      </c>
      <c r="C34" s="4">
        <v>6</v>
      </c>
      <c r="D34" s="6" t="s">
        <v>24</v>
      </c>
      <c r="E34" s="37" t="s">
        <v>46</v>
      </c>
      <c r="F34" s="5" t="s">
        <v>504</v>
      </c>
      <c r="G34" s="5" t="s">
        <v>505</v>
      </c>
      <c r="H34" s="5" t="s">
        <v>16</v>
      </c>
      <c r="I34" s="32">
        <v>400</v>
      </c>
      <c r="J34" s="32">
        <v>600</v>
      </c>
      <c r="K34" s="29" t="str">
        <f>HYPERLINK(Sheet3!D34, Sheet3!A34)</f>
        <v>View Lot #32</v>
      </c>
    </row>
    <row r="35" spans="1:11" s="16" customFormat="1" ht="15.75" x14ac:dyDescent="0.25">
      <c r="A35" s="3">
        <v>3463</v>
      </c>
      <c r="B35" s="3">
        <v>33</v>
      </c>
      <c r="C35" s="4">
        <v>6</v>
      </c>
      <c r="D35" s="6" t="s">
        <v>24</v>
      </c>
      <c r="E35" s="37" t="s">
        <v>46</v>
      </c>
      <c r="F35" s="5" t="s">
        <v>504</v>
      </c>
      <c r="G35" s="5" t="s">
        <v>505</v>
      </c>
      <c r="H35" s="5" t="s">
        <v>16</v>
      </c>
      <c r="I35" s="32">
        <v>400</v>
      </c>
      <c r="J35" s="32">
        <v>600</v>
      </c>
      <c r="K35" s="29" t="str">
        <f>HYPERLINK(Sheet3!D35, Sheet3!A35)</f>
        <v>View Lot #33</v>
      </c>
    </row>
    <row r="36" spans="1:11" s="16" customFormat="1" ht="15.75" x14ac:dyDescent="0.25">
      <c r="A36" s="3">
        <v>3463</v>
      </c>
      <c r="B36" s="3">
        <v>34</v>
      </c>
      <c r="C36" s="4">
        <v>6</v>
      </c>
      <c r="D36" s="6" t="s">
        <v>24</v>
      </c>
      <c r="E36" s="37" t="s">
        <v>46</v>
      </c>
      <c r="F36" s="5" t="s">
        <v>504</v>
      </c>
      <c r="G36" s="5" t="s">
        <v>505</v>
      </c>
      <c r="H36" s="5" t="s">
        <v>16</v>
      </c>
      <c r="I36" s="32">
        <v>400</v>
      </c>
      <c r="J36" s="32">
        <v>600</v>
      </c>
      <c r="K36" s="29" t="str">
        <f>HYPERLINK(Sheet3!D36, Sheet3!A36)</f>
        <v>View Lot #34</v>
      </c>
    </row>
    <row r="37" spans="1:11" s="16" customFormat="1" ht="15.75" x14ac:dyDescent="0.25">
      <c r="A37" s="3">
        <v>3463</v>
      </c>
      <c r="B37" s="3">
        <v>35</v>
      </c>
      <c r="C37" s="4">
        <v>2</v>
      </c>
      <c r="D37" s="6" t="s">
        <v>24</v>
      </c>
      <c r="E37" s="37" t="s">
        <v>46</v>
      </c>
      <c r="F37" s="5" t="s">
        <v>504</v>
      </c>
      <c r="G37" s="5" t="s">
        <v>505</v>
      </c>
      <c r="H37" s="5" t="s">
        <v>16</v>
      </c>
      <c r="I37" s="32">
        <v>150</v>
      </c>
      <c r="J37" s="32">
        <v>250</v>
      </c>
      <c r="K37" s="29" t="str">
        <f>HYPERLINK(Sheet3!D37, Sheet3!A37)</f>
        <v>View Lot #35</v>
      </c>
    </row>
    <row r="38" spans="1:11" s="16" customFormat="1" ht="15.75" x14ac:dyDescent="0.25">
      <c r="A38" s="3">
        <v>3463</v>
      </c>
      <c r="B38" s="3">
        <v>36</v>
      </c>
      <c r="C38" s="4">
        <v>12</v>
      </c>
      <c r="D38" s="6" t="s">
        <v>17</v>
      </c>
      <c r="E38" s="37" t="s">
        <v>46</v>
      </c>
      <c r="F38" s="5" t="s">
        <v>504</v>
      </c>
      <c r="G38" s="5" t="s">
        <v>505</v>
      </c>
      <c r="H38" s="5" t="s">
        <v>16</v>
      </c>
      <c r="I38" s="32">
        <v>400</v>
      </c>
      <c r="J38" s="32">
        <v>600</v>
      </c>
      <c r="K38" s="29" t="str">
        <f>HYPERLINK(Sheet3!D38, Sheet3!A38)</f>
        <v>View Lot #36</v>
      </c>
    </row>
    <row r="39" spans="1:11" s="16" customFormat="1" ht="15.75" x14ac:dyDescent="0.25">
      <c r="A39" s="3">
        <v>3463</v>
      </c>
      <c r="B39" s="3">
        <v>37</v>
      </c>
      <c r="C39" s="4">
        <v>12</v>
      </c>
      <c r="D39" s="6" t="s">
        <v>17</v>
      </c>
      <c r="E39" s="37" t="s">
        <v>46</v>
      </c>
      <c r="F39" s="5" t="s">
        <v>506</v>
      </c>
      <c r="G39" s="5" t="s">
        <v>505</v>
      </c>
      <c r="H39" s="5" t="s">
        <v>16</v>
      </c>
      <c r="I39" s="32">
        <v>400</v>
      </c>
      <c r="J39" s="32">
        <v>600</v>
      </c>
      <c r="K39" s="29" t="str">
        <f>HYPERLINK(Sheet3!D39, Sheet3!A39)</f>
        <v>View Lot #37</v>
      </c>
    </row>
    <row r="40" spans="1:11" s="16" customFormat="1" ht="15.75" x14ac:dyDescent="0.25">
      <c r="A40" s="3">
        <v>3463</v>
      </c>
      <c r="B40" s="3">
        <v>38</v>
      </c>
      <c r="C40" s="4">
        <v>12</v>
      </c>
      <c r="D40" s="6" t="s">
        <v>17</v>
      </c>
      <c r="E40" s="37" t="s">
        <v>46</v>
      </c>
      <c r="F40" s="5" t="s">
        <v>506</v>
      </c>
      <c r="G40" s="5" t="s">
        <v>505</v>
      </c>
      <c r="H40" s="5" t="s">
        <v>16</v>
      </c>
      <c r="I40" s="32">
        <v>400</v>
      </c>
      <c r="J40" s="32">
        <v>600</v>
      </c>
      <c r="K40" s="29" t="str">
        <f>HYPERLINK(Sheet3!D40, Sheet3!A40)</f>
        <v>View Lot #38</v>
      </c>
    </row>
    <row r="41" spans="1:11" s="16" customFormat="1" ht="15.75" x14ac:dyDescent="0.25">
      <c r="A41" s="3">
        <v>3463</v>
      </c>
      <c r="B41" s="3">
        <v>39</v>
      </c>
      <c r="C41" s="4">
        <v>12</v>
      </c>
      <c r="D41" s="6" t="s">
        <v>17</v>
      </c>
      <c r="E41" s="37" t="s">
        <v>46</v>
      </c>
      <c r="F41" s="5" t="s">
        <v>506</v>
      </c>
      <c r="G41" s="5" t="s">
        <v>505</v>
      </c>
      <c r="H41" s="5" t="s">
        <v>16</v>
      </c>
      <c r="I41" s="32">
        <v>400</v>
      </c>
      <c r="J41" s="32">
        <v>600</v>
      </c>
      <c r="K41" s="29" t="str">
        <f>HYPERLINK(Sheet3!D41, Sheet3!A41)</f>
        <v>View Lot #39</v>
      </c>
    </row>
    <row r="42" spans="1:11" s="16" customFormat="1" ht="15.75" x14ac:dyDescent="0.25">
      <c r="A42" s="3">
        <v>3463</v>
      </c>
      <c r="B42" s="3">
        <v>40</v>
      </c>
      <c r="C42" s="8">
        <v>12</v>
      </c>
      <c r="D42" s="6" t="s">
        <v>17</v>
      </c>
      <c r="E42" s="37" t="s">
        <v>46</v>
      </c>
      <c r="F42" s="5" t="s">
        <v>506</v>
      </c>
      <c r="G42" s="5" t="s">
        <v>505</v>
      </c>
      <c r="H42" s="5" t="s">
        <v>16</v>
      </c>
      <c r="I42" s="32">
        <v>400</v>
      </c>
      <c r="J42" s="32">
        <v>600</v>
      </c>
      <c r="K42" s="29" t="str">
        <f>HYPERLINK(Sheet3!D42, Sheet3!A42)</f>
        <v>View Lot #40</v>
      </c>
    </row>
    <row r="43" spans="1:11" s="16" customFormat="1" ht="15.75" x14ac:dyDescent="0.25">
      <c r="A43" s="3">
        <v>3463</v>
      </c>
      <c r="B43" s="3">
        <v>41</v>
      </c>
      <c r="C43" s="4">
        <v>12</v>
      </c>
      <c r="D43" s="6" t="s">
        <v>17</v>
      </c>
      <c r="E43" s="37" t="s">
        <v>46</v>
      </c>
      <c r="F43" s="5" t="s">
        <v>506</v>
      </c>
      <c r="G43" s="5" t="s">
        <v>505</v>
      </c>
      <c r="H43" s="5" t="s">
        <v>16</v>
      </c>
      <c r="I43" s="32">
        <v>400</v>
      </c>
      <c r="J43" s="32">
        <v>600</v>
      </c>
      <c r="K43" s="29" t="str">
        <f>HYPERLINK(Sheet3!D43, Sheet3!A43)</f>
        <v>View Lot #41</v>
      </c>
    </row>
    <row r="44" spans="1:11" s="16" customFormat="1" ht="15.75" x14ac:dyDescent="0.25">
      <c r="A44" s="3">
        <v>3463</v>
      </c>
      <c r="B44" s="3">
        <v>42</v>
      </c>
      <c r="C44" s="4">
        <v>12</v>
      </c>
      <c r="D44" s="6" t="s">
        <v>17</v>
      </c>
      <c r="E44" s="37" t="s">
        <v>46</v>
      </c>
      <c r="F44" s="5" t="s">
        <v>506</v>
      </c>
      <c r="G44" s="5" t="s">
        <v>505</v>
      </c>
      <c r="H44" s="5" t="s">
        <v>16</v>
      </c>
      <c r="I44" s="32">
        <v>400</v>
      </c>
      <c r="J44" s="32">
        <v>600</v>
      </c>
      <c r="K44" s="29" t="str">
        <f>HYPERLINK(Sheet3!D44, Sheet3!A44)</f>
        <v>View Lot #42</v>
      </c>
    </row>
    <row r="45" spans="1:11" s="16" customFormat="1" ht="15.75" x14ac:dyDescent="0.25">
      <c r="A45" s="3">
        <v>3463</v>
      </c>
      <c r="B45" s="3">
        <v>43</v>
      </c>
      <c r="C45" s="4">
        <v>12</v>
      </c>
      <c r="D45" s="6" t="s">
        <v>17</v>
      </c>
      <c r="E45" s="37" t="s">
        <v>46</v>
      </c>
      <c r="F45" s="5" t="s">
        <v>506</v>
      </c>
      <c r="G45" s="5" t="s">
        <v>505</v>
      </c>
      <c r="H45" s="5" t="s">
        <v>16</v>
      </c>
      <c r="I45" s="32">
        <v>400</v>
      </c>
      <c r="J45" s="32">
        <v>600</v>
      </c>
      <c r="K45" s="29" t="str">
        <f>HYPERLINK(Sheet3!D45, Sheet3!A45)</f>
        <v>View Lot #43</v>
      </c>
    </row>
    <row r="46" spans="1:11" s="16" customFormat="1" ht="15.75" x14ac:dyDescent="0.25">
      <c r="A46" s="3">
        <v>3463</v>
      </c>
      <c r="B46" s="3">
        <v>44</v>
      </c>
      <c r="C46" s="4">
        <v>12</v>
      </c>
      <c r="D46" s="6" t="s">
        <v>17</v>
      </c>
      <c r="E46" s="37" t="s">
        <v>46</v>
      </c>
      <c r="F46" s="5" t="s">
        <v>506</v>
      </c>
      <c r="G46" s="5" t="s">
        <v>505</v>
      </c>
      <c r="H46" s="5" t="s">
        <v>16</v>
      </c>
      <c r="I46" s="32">
        <v>400</v>
      </c>
      <c r="J46" s="32">
        <v>600</v>
      </c>
      <c r="K46" s="29" t="str">
        <f>HYPERLINK(Sheet3!D46, Sheet3!A46)</f>
        <v>View Lot #44</v>
      </c>
    </row>
    <row r="47" spans="1:11" s="16" customFormat="1" ht="15.75" x14ac:dyDescent="0.25">
      <c r="A47" s="3">
        <v>3463</v>
      </c>
      <c r="B47" s="3">
        <v>45</v>
      </c>
      <c r="C47" s="4">
        <v>12</v>
      </c>
      <c r="D47" s="6" t="s">
        <v>17</v>
      </c>
      <c r="E47" s="37" t="s">
        <v>46</v>
      </c>
      <c r="F47" s="5" t="s">
        <v>506</v>
      </c>
      <c r="G47" s="5" t="s">
        <v>505</v>
      </c>
      <c r="H47" s="5" t="s">
        <v>16</v>
      </c>
      <c r="I47" s="32">
        <v>400</v>
      </c>
      <c r="J47" s="32">
        <v>600</v>
      </c>
      <c r="K47" s="29" t="str">
        <f>HYPERLINK(Sheet3!D47, Sheet3!A47)</f>
        <v>View Lot #45</v>
      </c>
    </row>
    <row r="48" spans="1:11" s="17" customFormat="1" ht="15.75" x14ac:dyDescent="0.25">
      <c r="A48" s="3">
        <v>3463</v>
      </c>
      <c r="B48" s="3">
        <v>46</v>
      </c>
      <c r="C48" s="4">
        <v>8</v>
      </c>
      <c r="D48" s="6" t="s">
        <v>17</v>
      </c>
      <c r="E48" s="37" t="s">
        <v>46</v>
      </c>
      <c r="F48" s="5" t="s">
        <v>506</v>
      </c>
      <c r="G48" s="5" t="s">
        <v>505</v>
      </c>
      <c r="H48" s="5" t="s">
        <v>16</v>
      </c>
      <c r="I48" s="32">
        <v>400</v>
      </c>
      <c r="J48" s="32">
        <v>600</v>
      </c>
      <c r="K48" s="29" t="str">
        <f>HYPERLINK(Sheet3!D48, Sheet3!A48)</f>
        <v>View Lot #46</v>
      </c>
    </row>
    <row r="49" spans="1:11" s="17" customFormat="1" ht="15.75" x14ac:dyDescent="0.25">
      <c r="A49" s="3">
        <v>3463</v>
      </c>
      <c r="B49" s="3">
        <v>47</v>
      </c>
      <c r="C49" s="4">
        <v>3</v>
      </c>
      <c r="D49" s="6" t="s">
        <v>24</v>
      </c>
      <c r="E49" s="37" t="s">
        <v>46</v>
      </c>
      <c r="F49" s="5" t="s">
        <v>507</v>
      </c>
      <c r="G49" s="5" t="s">
        <v>508</v>
      </c>
      <c r="H49" s="5" t="s">
        <v>16</v>
      </c>
      <c r="I49" s="32">
        <v>250</v>
      </c>
      <c r="J49" s="32">
        <v>350</v>
      </c>
      <c r="K49" s="29" t="str">
        <f>HYPERLINK(Sheet3!D49, Sheet3!A49)</f>
        <v>View Lot #47</v>
      </c>
    </row>
    <row r="50" spans="1:11" s="16" customFormat="1" ht="15.75" x14ac:dyDescent="0.25">
      <c r="A50" s="3">
        <v>3463</v>
      </c>
      <c r="B50" s="3">
        <v>48</v>
      </c>
      <c r="C50" s="4">
        <v>12</v>
      </c>
      <c r="D50" s="6" t="s">
        <v>17</v>
      </c>
      <c r="E50" s="37" t="s">
        <v>46</v>
      </c>
      <c r="F50" s="5" t="s">
        <v>509</v>
      </c>
      <c r="G50" s="5" t="s">
        <v>510</v>
      </c>
      <c r="H50" s="5" t="s">
        <v>16</v>
      </c>
      <c r="I50" s="32">
        <v>200</v>
      </c>
      <c r="J50" s="32">
        <v>300</v>
      </c>
      <c r="K50" s="29" t="str">
        <f>HYPERLINK(Sheet3!D50, Sheet3!A50)</f>
        <v>View Lot #48</v>
      </c>
    </row>
    <row r="51" spans="1:11" s="16" customFormat="1" ht="15.75" x14ac:dyDescent="0.25">
      <c r="A51" s="3">
        <v>3463</v>
      </c>
      <c r="B51" s="3">
        <v>49</v>
      </c>
      <c r="C51" s="4">
        <v>12</v>
      </c>
      <c r="D51" s="6" t="s">
        <v>17</v>
      </c>
      <c r="E51" s="37" t="s">
        <v>46</v>
      </c>
      <c r="F51" s="5" t="s">
        <v>509</v>
      </c>
      <c r="G51" s="5" t="s">
        <v>510</v>
      </c>
      <c r="H51" s="5" t="s">
        <v>16</v>
      </c>
      <c r="I51" s="32">
        <v>200</v>
      </c>
      <c r="J51" s="32">
        <v>300</v>
      </c>
      <c r="K51" s="29" t="str">
        <f>HYPERLINK(Sheet3!D51, Sheet3!A51)</f>
        <v>View Lot #49</v>
      </c>
    </row>
    <row r="52" spans="1:11" s="16" customFormat="1" ht="15.75" x14ac:dyDescent="0.25">
      <c r="A52" s="3">
        <v>3463</v>
      </c>
      <c r="B52" s="3">
        <v>50</v>
      </c>
      <c r="C52" s="4">
        <v>5</v>
      </c>
      <c r="D52" s="6" t="s">
        <v>17</v>
      </c>
      <c r="E52" s="37">
        <v>1997</v>
      </c>
      <c r="F52" s="5" t="s">
        <v>511</v>
      </c>
      <c r="G52" s="5" t="s">
        <v>508</v>
      </c>
      <c r="H52" s="5" t="s">
        <v>16</v>
      </c>
      <c r="I52" s="32">
        <v>650</v>
      </c>
      <c r="J52" s="32">
        <v>750</v>
      </c>
      <c r="K52" s="29" t="str">
        <f>HYPERLINK(Sheet3!D52, Sheet3!A52)</f>
        <v>View Lot #50</v>
      </c>
    </row>
    <row r="53" spans="1:11" s="16" customFormat="1" ht="15.75" x14ac:dyDescent="0.25">
      <c r="A53" s="3">
        <v>3463</v>
      </c>
      <c r="B53" s="3">
        <v>51</v>
      </c>
      <c r="C53" s="4">
        <v>11</v>
      </c>
      <c r="D53" s="6" t="s">
        <v>17</v>
      </c>
      <c r="E53" s="37" t="s">
        <v>23</v>
      </c>
      <c r="F53" s="5" t="s">
        <v>512</v>
      </c>
      <c r="G53" s="5"/>
      <c r="H53" s="5" t="s">
        <v>16</v>
      </c>
      <c r="I53" s="32">
        <v>400</v>
      </c>
      <c r="J53" s="32">
        <v>600</v>
      </c>
      <c r="K53" s="29" t="str">
        <f>HYPERLINK(Sheet3!D53, Sheet3!A53)</f>
        <v>View Lot #51</v>
      </c>
    </row>
    <row r="54" spans="1:11" s="16" customFormat="1" ht="15.75" x14ac:dyDescent="0.25">
      <c r="A54" s="3">
        <v>3463</v>
      </c>
      <c r="B54" s="3">
        <v>52</v>
      </c>
      <c r="C54" s="8">
        <v>5</v>
      </c>
      <c r="D54" s="7" t="s">
        <v>17</v>
      </c>
      <c r="E54" s="37" t="s">
        <v>23</v>
      </c>
      <c r="F54" s="5" t="s">
        <v>33</v>
      </c>
      <c r="G54" s="5"/>
      <c r="H54" s="5" t="s">
        <v>16</v>
      </c>
      <c r="I54" s="32">
        <v>350</v>
      </c>
      <c r="J54" s="32">
        <v>450</v>
      </c>
      <c r="K54" s="29" t="str">
        <f>HYPERLINK(Sheet3!D54, Sheet3!A54)</f>
        <v>View Lot #52</v>
      </c>
    </row>
    <row r="55" spans="1:11" s="16" customFormat="1" ht="15.75" x14ac:dyDescent="0.25">
      <c r="A55" s="3">
        <v>3463</v>
      </c>
      <c r="B55" s="3">
        <v>53</v>
      </c>
      <c r="C55" s="8">
        <v>9</v>
      </c>
      <c r="D55" s="7" t="s">
        <v>17</v>
      </c>
      <c r="E55" s="37" t="s">
        <v>23</v>
      </c>
      <c r="F55" s="5" t="s">
        <v>33</v>
      </c>
      <c r="G55" s="5"/>
      <c r="H55" s="5" t="s">
        <v>16</v>
      </c>
      <c r="I55" s="32">
        <v>350</v>
      </c>
      <c r="J55" s="32">
        <v>450</v>
      </c>
      <c r="K55" s="29" t="str">
        <f>HYPERLINK(Sheet3!D55, Sheet3!A55)</f>
        <v>View Lot #53</v>
      </c>
    </row>
    <row r="56" spans="1:11" s="16" customFormat="1" ht="15.75" x14ac:dyDescent="0.25">
      <c r="A56" s="3">
        <v>3463</v>
      </c>
      <c r="B56" s="3">
        <v>54</v>
      </c>
      <c r="C56" s="4">
        <v>5</v>
      </c>
      <c r="D56" s="6" t="s">
        <v>17</v>
      </c>
      <c r="E56" s="37" t="s">
        <v>23</v>
      </c>
      <c r="F56" s="5" t="s">
        <v>33</v>
      </c>
      <c r="G56" s="5"/>
      <c r="H56" s="5" t="s">
        <v>16</v>
      </c>
      <c r="I56" s="32">
        <v>450</v>
      </c>
      <c r="J56" s="32">
        <v>600</v>
      </c>
      <c r="K56" s="29" t="str">
        <f>HYPERLINK(Sheet3!D56, Sheet3!A56)</f>
        <v>View Lot #54</v>
      </c>
    </row>
    <row r="57" spans="1:11" s="16" customFormat="1" ht="15.75" x14ac:dyDescent="0.25">
      <c r="A57" s="3">
        <v>3463</v>
      </c>
      <c r="B57" s="3">
        <v>55</v>
      </c>
      <c r="C57" s="4">
        <v>20</v>
      </c>
      <c r="D57" s="6" t="s">
        <v>17</v>
      </c>
      <c r="E57" s="37" t="s">
        <v>23</v>
      </c>
      <c r="F57" s="5" t="s">
        <v>33</v>
      </c>
      <c r="G57" s="5"/>
      <c r="H57" s="5" t="s">
        <v>16</v>
      </c>
      <c r="I57" s="32">
        <v>500</v>
      </c>
      <c r="J57" s="32">
        <v>750</v>
      </c>
      <c r="K57" s="29" t="str">
        <f>HYPERLINK(Sheet3!D57, Sheet3!A57)</f>
        <v>View Lot #55</v>
      </c>
    </row>
    <row r="58" spans="1:11" s="16" customFormat="1" ht="15.75" x14ac:dyDescent="0.25">
      <c r="A58" s="3">
        <v>3463</v>
      </c>
      <c r="B58" s="3">
        <v>56</v>
      </c>
      <c r="C58" s="4">
        <v>10</v>
      </c>
      <c r="D58" s="6" t="s">
        <v>17</v>
      </c>
      <c r="E58" s="37">
        <v>2000</v>
      </c>
      <c r="F58" s="5" t="s">
        <v>513</v>
      </c>
      <c r="G58" s="5" t="s">
        <v>514</v>
      </c>
      <c r="H58" s="5" t="s">
        <v>16</v>
      </c>
      <c r="I58" s="32">
        <v>700</v>
      </c>
      <c r="J58" s="32">
        <v>900</v>
      </c>
      <c r="K58" s="29" t="str">
        <f>HYPERLINK(Sheet3!D58, Sheet3!A58)</f>
        <v>View Lot #56</v>
      </c>
    </row>
    <row r="59" spans="1:11" s="16" customFormat="1" ht="15.75" x14ac:dyDescent="0.25">
      <c r="A59" s="3">
        <v>3463</v>
      </c>
      <c r="B59" s="3">
        <v>57</v>
      </c>
      <c r="C59" s="4">
        <v>12</v>
      </c>
      <c r="D59" s="6" t="s">
        <v>17</v>
      </c>
      <c r="E59" s="37">
        <v>2000</v>
      </c>
      <c r="F59" s="5" t="s">
        <v>513</v>
      </c>
      <c r="G59" s="5" t="s">
        <v>514</v>
      </c>
      <c r="H59" s="5" t="s">
        <v>16</v>
      </c>
      <c r="I59" s="32">
        <v>800</v>
      </c>
      <c r="J59" s="32">
        <v>1200</v>
      </c>
      <c r="K59" s="29" t="str">
        <f>HYPERLINK(Sheet3!D59, Sheet3!A59)</f>
        <v>View Lot #57</v>
      </c>
    </row>
    <row r="60" spans="1:11" s="16" customFormat="1" ht="15.75" x14ac:dyDescent="0.25">
      <c r="A60" s="3">
        <v>3463</v>
      </c>
      <c r="B60" s="3">
        <v>58</v>
      </c>
      <c r="C60" s="4">
        <v>4</v>
      </c>
      <c r="D60" s="6" t="s">
        <v>17</v>
      </c>
      <c r="E60" s="37">
        <v>2000</v>
      </c>
      <c r="F60" s="5" t="s">
        <v>515</v>
      </c>
      <c r="G60" s="5" t="s">
        <v>516</v>
      </c>
      <c r="H60" s="5" t="s">
        <v>16</v>
      </c>
      <c r="I60" s="32">
        <v>350</v>
      </c>
      <c r="J60" s="32">
        <v>500</v>
      </c>
      <c r="K60" s="29" t="str">
        <f>HYPERLINK(Sheet3!D60, Sheet3!A60)</f>
        <v>View Lot #58</v>
      </c>
    </row>
    <row r="61" spans="1:11" s="16" customFormat="1" ht="15.75" x14ac:dyDescent="0.25">
      <c r="A61" s="3">
        <v>3463</v>
      </c>
      <c r="B61" s="3">
        <v>59</v>
      </c>
      <c r="C61" s="4">
        <v>9</v>
      </c>
      <c r="D61" s="6" t="s">
        <v>17</v>
      </c>
      <c r="E61" s="37">
        <v>2000</v>
      </c>
      <c r="F61" s="5" t="s">
        <v>517</v>
      </c>
      <c r="G61" s="5" t="s">
        <v>514</v>
      </c>
      <c r="H61" s="5" t="s">
        <v>16</v>
      </c>
      <c r="I61" s="32">
        <v>1300</v>
      </c>
      <c r="J61" s="32">
        <v>1800</v>
      </c>
      <c r="K61" s="29" t="str">
        <f>HYPERLINK(Sheet3!D61, Sheet3!A61)</f>
        <v>View Lot #59</v>
      </c>
    </row>
    <row r="62" spans="1:11" s="16" customFormat="1" ht="15.75" x14ac:dyDescent="0.25">
      <c r="A62" s="3">
        <v>3463</v>
      </c>
      <c r="B62" s="3">
        <v>60</v>
      </c>
      <c r="C62" s="4">
        <v>1</v>
      </c>
      <c r="D62" s="6" t="s">
        <v>17</v>
      </c>
      <c r="E62" s="37">
        <v>1985</v>
      </c>
      <c r="F62" s="5" t="s">
        <v>518</v>
      </c>
      <c r="G62" s="5" t="s">
        <v>40</v>
      </c>
      <c r="H62" s="5" t="s">
        <v>16</v>
      </c>
      <c r="I62" s="32">
        <v>150</v>
      </c>
      <c r="J62" s="32">
        <v>250</v>
      </c>
      <c r="K62" s="29" t="str">
        <f>HYPERLINK(Sheet3!D62, Sheet3!A62)</f>
        <v>View Lot #60</v>
      </c>
    </row>
    <row r="63" spans="1:11" s="16" customFormat="1" ht="15.75" x14ac:dyDescent="0.25">
      <c r="A63" s="3">
        <v>3463</v>
      </c>
      <c r="B63" s="3">
        <v>61</v>
      </c>
      <c r="C63" s="4">
        <v>18</v>
      </c>
      <c r="D63" s="6" t="s">
        <v>476</v>
      </c>
      <c r="E63" s="37">
        <v>2000</v>
      </c>
      <c r="F63" s="5" t="s">
        <v>519</v>
      </c>
      <c r="G63" s="5" t="s">
        <v>40</v>
      </c>
      <c r="H63" s="5" t="s">
        <v>16</v>
      </c>
      <c r="I63" s="32">
        <v>2200</v>
      </c>
      <c r="J63" s="32">
        <v>3000</v>
      </c>
      <c r="K63" s="29" t="str">
        <f>HYPERLINK(Sheet3!D63, Sheet3!A63)</f>
        <v>View Lot #61</v>
      </c>
    </row>
    <row r="64" spans="1:11" s="16" customFormat="1" ht="15.75" x14ac:dyDescent="0.25">
      <c r="A64" s="3">
        <v>3463</v>
      </c>
      <c r="B64" s="3">
        <v>62</v>
      </c>
      <c r="C64" s="4">
        <v>9</v>
      </c>
      <c r="D64" s="6" t="s">
        <v>17</v>
      </c>
      <c r="E64" s="37">
        <v>1999</v>
      </c>
      <c r="F64" s="5" t="s">
        <v>520</v>
      </c>
      <c r="G64" s="5" t="s">
        <v>12</v>
      </c>
      <c r="H64" s="5" t="s">
        <v>16</v>
      </c>
      <c r="I64" s="32">
        <v>2600</v>
      </c>
      <c r="J64" s="32">
        <v>3200</v>
      </c>
      <c r="K64" s="29" t="str">
        <f>HYPERLINK(Sheet3!D64, Sheet3!A64)</f>
        <v>View Lot #62</v>
      </c>
    </row>
    <row r="65" spans="1:11" s="16" customFormat="1" ht="15.75" x14ac:dyDescent="0.25">
      <c r="A65" s="3">
        <v>3463</v>
      </c>
      <c r="B65" s="3">
        <v>63</v>
      </c>
      <c r="C65" s="4">
        <v>12</v>
      </c>
      <c r="D65" s="6" t="s">
        <v>17</v>
      </c>
      <c r="E65" s="37">
        <v>2000</v>
      </c>
      <c r="F65" s="5" t="s">
        <v>521</v>
      </c>
      <c r="G65" s="5" t="s">
        <v>12</v>
      </c>
      <c r="H65" s="5" t="s">
        <v>16</v>
      </c>
      <c r="I65" s="32">
        <v>1200</v>
      </c>
      <c r="J65" s="32">
        <v>1800</v>
      </c>
      <c r="K65" s="29" t="str">
        <f>HYPERLINK(Sheet3!D65, Sheet3!A65)</f>
        <v>View Lot #63</v>
      </c>
    </row>
    <row r="66" spans="1:11" s="16" customFormat="1" ht="15.75" x14ac:dyDescent="0.25">
      <c r="A66" s="3">
        <v>3463</v>
      </c>
      <c r="B66" s="3">
        <v>64</v>
      </c>
      <c r="C66" s="4">
        <v>12</v>
      </c>
      <c r="D66" s="6" t="s">
        <v>17</v>
      </c>
      <c r="E66" s="37">
        <v>2002</v>
      </c>
      <c r="F66" s="5" t="s">
        <v>522</v>
      </c>
      <c r="G66" s="5" t="s">
        <v>12</v>
      </c>
      <c r="H66" s="5" t="s">
        <v>16</v>
      </c>
      <c r="I66" s="32">
        <v>1400</v>
      </c>
      <c r="J66" s="32">
        <v>2000</v>
      </c>
      <c r="K66" s="29" t="str">
        <f>HYPERLINK(Sheet3!D66, Sheet3!A66)</f>
        <v>View Lot #64</v>
      </c>
    </row>
    <row r="67" spans="1:11" s="16" customFormat="1" ht="15.75" x14ac:dyDescent="0.25">
      <c r="A67" s="3">
        <v>3463</v>
      </c>
      <c r="B67" s="3">
        <v>65</v>
      </c>
      <c r="C67" s="4">
        <v>7</v>
      </c>
      <c r="D67" s="6" t="s">
        <v>17</v>
      </c>
      <c r="E67" s="37">
        <v>1999</v>
      </c>
      <c r="F67" s="5" t="s">
        <v>523</v>
      </c>
      <c r="G67" s="5" t="s">
        <v>12</v>
      </c>
      <c r="H67" s="5" t="s">
        <v>16</v>
      </c>
      <c r="I67" s="32">
        <v>700</v>
      </c>
      <c r="J67" s="32">
        <v>1100</v>
      </c>
      <c r="K67" s="29" t="str">
        <f>HYPERLINK(Sheet3!D67, Sheet3!A67)</f>
        <v>View Lot #65</v>
      </c>
    </row>
    <row r="68" spans="1:11" s="16" customFormat="1" ht="15.75" x14ac:dyDescent="0.25">
      <c r="A68" s="3">
        <v>3463</v>
      </c>
      <c r="B68" s="3">
        <v>66</v>
      </c>
      <c r="C68" s="4">
        <v>1</v>
      </c>
      <c r="D68" s="6" t="s">
        <v>24</v>
      </c>
      <c r="E68" s="37">
        <v>1995</v>
      </c>
      <c r="F68" s="5" t="s">
        <v>524</v>
      </c>
      <c r="G68" s="5" t="s">
        <v>12</v>
      </c>
      <c r="H68" s="5" t="s">
        <v>16</v>
      </c>
      <c r="I68" s="32">
        <v>150</v>
      </c>
      <c r="J68" s="32">
        <v>250</v>
      </c>
      <c r="K68" s="29" t="str">
        <f>HYPERLINK(Sheet3!D68, Sheet3!A68)</f>
        <v>View Lot #66</v>
      </c>
    </row>
    <row r="69" spans="1:11" s="16" customFormat="1" ht="15.75" x14ac:dyDescent="0.25">
      <c r="A69" s="3">
        <v>3463</v>
      </c>
      <c r="B69" s="3">
        <v>67</v>
      </c>
      <c r="C69" s="4">
        <v>2</v>
      </c>
      <c r="D69" s="6" t="s">
        <v>17</v>
      </c>
      <c r="E69" s="37">
        <v>2001</v>
      </c>
      <c r="F69" s="5" t="s">
        <v>525</v>
      </c>
      <c r="G69" s="5" t="s">
        <v>12</v>
      </c>
      <c r="H69" s="5" t="s">
        <v>16</v>
      </c>
      <c r="I69" s="32">
        <v>200</v>
      </c>
      <c r="J69" s="32">
        <v>300</v>
      </c>
      <c r="K69" s="29" t="str">
        <f>HYPERLINK(Sheet3!D69, Sheet3!A69)</f>
        <v>View Lot #67</v>
      </c>
    </row>
    <row r="70" spans="1:11" s="16" customFormat="1" ht="15.75" x14ac:dyDescent="0.25">
      <c r="A70" s="3">
        <v>3463</v>
      </c>
      <c r="B70" s="3">
        <v>68</v>
      </c>
      <c r="C70" s="4">
        <v>5</v>
      </c>
      <c r="D70" s="6" t="s">
        <v>17</v>
      </c>
      <c r="E70" s="37">
        <v>2000</v>
      </c>
      <c r="F70" s="5" t="s">
        <v>526</v>
      </c>
      <c r="G70" s="5" t="s">
        <v>12</v>
      </c>
      <c r="H70" s="5" t="s">
        <v>16</v>
      </c>
      <c r="I70" s="32">
        <v>350</v>
      </c>
      <c r="J70" s="32">
        <v>450</v>
      </c>
      <c r="K70" s="29" t="str">
        <f>HYPERLINK(Sheet3!D70, Sheet3!A70)</f>
        <v>View Lot #68</v>
      </c>
    </row>
    <row r="71" spans="1:11" s="16" customFormat="1" ht="15.75" x14ac:dyDescent="0.25">
      <c r="A71" s="3">
        <v>3463</v>
      </c>
      <c r="B71" s="3">
        <v>69</v>
      </c>
      <c r="C71" s="4">
        <v>5</v>
      </c>
      <c r="D71" s="6" t="s">
        <v>17</v>
      </c>
      <c r="E71" s="37">
        <v>2000</v>
      </c>
      <c r="F71" s="5" t="s">
        <v>527</v>
      </c>
      <c r="G71" s="5" t="s">
        <v>12</v>
      </c>
      <c r="H71" s="5" t="s">
        <v>16</v>
      </c>
      <c r="I71" s="32">
        <v>400</v>
      </c>
      <c r="J71" s="32">
        <v>600</v>
      </c>
      <c r="K71" s="29" t="str">
        <f>HYPERLINK(Sheet3!D71, Sheet3!A71)</f>
        <v>View Lot #69</v>
      </c>
    </row>
    <row r="72" spans="1:11" s="16" customFormat="1" ht="15.75" x14ac:dyDescent="0.25">
      <c r="A72" s="3">
        <v>3463</v>
      </c>
      <c r="B72" s="3">
        <v>70</v>
      </c>
      <c r="C72" s="4">
        <v>12</v>
      </c>
      <c r="D72" s="6" t="s">
        <v>17</v>
      </c>
      <c r="E72" s="37">
        <v>2000</v>
      </c>
      <c r="F72" s="5" t="s">
        <v>527</v>
      </c>
      <c r="G72" s="5" t="s">
        <v>12</v>
      </c>
      <c r="H72" s="5" t="s">
        <v>16</v>
      </c>
      <c r="I72" s="32">
        <v>1000</v>
      </c>
      <c r="J72" s="32">
        <v>1500</v>
      </c>
      <c r="K72" s="29" t="str">
        <f>HYPERLINK(Sheet3!D72, Sheet3!A72)</f>
        <v>View Lot #70</v>
      </c>
    </row>
    <row r="73" spans="1:11" s="16" customFormat="1" ht="15.75" x14ac:dyDescent="0.25">
      <c r="A73" s="3">
        <v>3463</v>
      </c>
      <c r="B73" s="3">
        <v>71</v>
      </c>
      <c r="C73" s="4">
        <v>12</v>
      </c>
      <c r="D73" s="6" t="s">
        <v>17</v>
      </c>
      <c r="E73" s="37">
        <v>2000</v>
      </c>
      <c r="F73" s="5" t="s">
        <v>527</v>
      </c>
      <c r="G73" s="5" t="s">
        <v>12</v>
      </c>
      <c r="H73" s="5" t="s">
        <v>16</v>
      </c>
      <c r="I73" s="32">
        <v>1000</v>
      </c>
      <c r="J73" s="32">
        <v>1500</v>
      </c>
      <c r="K73" s="29" t="str">
        <f>HYPERLINK(Sheet3!D73, Sheet3!A73)</f>
        <v>View Lot #71</v>
      </c>
    </row>
    <row r="74" spans="1:11" s="16" customFormat="1" ht="15.75" x14ac:dyDescent="0.25">
      <c r="A74" s="3">
        <v>3463</v>
      </c>
      <c r="B74" s="3">
        <v>72</v>
      </c>
      <c r="C74" s="4">
        <v>12</v>
      </c>
      <c r="D74" s="6" t="s">
        <v>17</v>
      </c>
      <c r="E74" s="37">
        <v>2000</v>
      </c>
      <c r="F74" s="5" t="s">
        <v>527</v>
      </c>
      <c r="G74" s="5" t="s">
        <v>12</v>
      </c>
      <c r="H74" s="5" t="s">
        <v>16</v>
      </c>
      <c r="I74" s="32">
        <v>1000</v>
      </c>
      <c r="J74" s="32">
        <v>1500</v>
      </c>
      <c r="K74" s="29" t="str">
        <f>HYPERLINK(Sheet3!D74, Sheet3!A74)</f>
        <v>View Lot #72</v>
      </c>
    </row>
    <row r="75" spans="1:11" s="16" customFormat="1" ht="15.75" x14ac:dyDescent="0.25">
      <c r="A75" s="3">
        <v>3463</v>
      </c>
      <c r="B75" s="3">
        <v>73</v>
      </c>
      <c r="C75" s="4">
        <v>12</v>
      </c>
      <c r="D75" s="6" t="s">
        <v>17</v>
      </c>
      <c r="E75" s="37">
        <v>2000</v>
      </c>
      <c r="F75" s="5" t="s">
        <v>527</v>
      </c>
      <c r="G75" s="5" t="s">
        <v>12</v>
      </c>
      <c r="H75" s="5" t="s">
        <v>16</v>
      </c>
      <c r="I75" s="32">
        <v>1000</v>
      </c>
      <c r="J75" s="32">
        <v>1500</v>
      </c>
      <c r="K75" s="29" t="str">
        <f>HYPERLINK(Sheet3!D75, Sheet3!A75)</f>
        <v>View Lot #73</v>
      </c>
    </row>
    <row r="76" spans="1:11" s="16" customFormat="1" ht="15.75" x14ac:dyDescent="0.25">
      <c r="A76" s="3">
        <v>3463</v>
      </c>
      <c r="B76" s="3">
        <v>74</v>
      </c>
      <c r="C76" s="4">
        <v>7</v>
      </c>
      <c r="D76" s="6" t="s">
        <v>17</v>
      </c>
      <c r="E76" s="37">
        <v>2000</v>
      </c>
      <c r="F76" s="5" t="s">
        <v>528</v>
      </c>
      <c r="G76" s="5" t="s">
        <v>12</v>
      </c>
      <c r="H76" s="5" t="s">
        <v>16</v>
      </c>
      <c r="I76" s="32">
        <v>400</v>
      </c>
      <c r="J76" s="32">
        <v>600</v>
      </c>
      <c r="K76" s="29" t="str">
        <f>HYPERLINK(Sheet3!D76, Sheet3!A76)</f>
        <v>View Lot #74</v>
      </c>
    </row>
    <row r="77" spans="1:11" s="16" customFormat="1" ht="15.75" x14ac:dyDescent="0.25">
      <c r="A77" s="3">
        <v>3463</v>
      </c>
      <c r="B77" s="3">
        <v>75</v>
      </c>
      <c r="C77" s="4">
        <v>12</v>
      </c>
      <c r="D77" s="6" t="s">
        <v>17</v>
      </c>
      <c r="E77" s="37">
        <v>2001</v>
      </c>
      <c r="F77" s="5" t="s">
        <v>529</v>
      </c>
      <c r="G77" s="5" t="s">
        <v>40</v>
      </c>
      <c r="H77" s="5" t="s">
        <v>16</v>
      </c>
      <c r="I77" s="32">
        <v>400</v>
      </c>
      <c r="J77" s="32">
        <v>600</v>
      </c>
      <c r="K77" s="29" t="str">
        <f>HYPERLINK(Sheet3!D77, Sheet3!A77)</f>
        <v>View Lot #75</v>
      </c>
    </row>
    <row r="78" spans="1:11" s="16" customFormat="1" ht="15.75" x14ac:dyDescent="0.25">
      <c r="A78" s="3">
        <v>3463</v>
      </c>
      <c r="B78" s="3">
        <v>76</v>
      </c>
      <c r="C78" s="4">
        <v>12</v>
      </c>
      <c r="D78" s="6" t="s">
        <v>17</v>
      </c>
      <c r="E78" s="37">
        <v>2001</v>
      </c>
      <c r="F78" s="5" t="s">
        <v>529</v>
      </c>
      <c r="G78" s="5" t="s">
        <v>40</v>
      </c>
      <c r="H78" s="5" t="s">
        <v>16</v>
      </c>
      <c r="I78" s="32">
        <v>400</v>
      </c>
      <c r="J78" s="32">
        <v>600</v>
      </c>
      <c r="K78" s="29" t="str">
        <f>HYPERLINK(Sheet3!D78, Sheet3!A78)</f>
        <v>View Lot #76</v>
      </c>
    </row>
    <row r="79" spans="1:11" s="16" customFormat="1" ht="15.75" x14ac:dyDescent="0.25">
      <c r="A79" s="3">
        <v>3463</v>
      </c>
      <c r="B79" s="3">
        <v>77</v>
      </c>
      <c r="C79" s="4">
        <v>12</v>
      </c>
      <c r="D79" s="6" t="s">
        <v>17</v>
      </c>
      <c r="E79" s="37">
        <v>2001</v>
      </c>
      <c r="F79" s="5" t="s">
        <v>529</v>
      </c>
      <c r="G79" s="5" t="s">
        <v>40</v>
      </c>
      <c r="H79" s="5" t="s">
        <v>16</v>
      </c>
      <c r="I79" s="32">
        <v>400</v>
      </c>
      <c r="J79" s="32">
        <v>600</v>
      </c>
      <c r="K79" s="29" t="str">
        <f>HYPERLINK(Sheet3!D79, Sheet3!A79)</f>
        <v>View Lot #77</v>
      </c>
    </row>
    <row r="80" spans="1:11" s="16" customFormat="1" ht="15.75" x14ac:dyDescent="0.25">
      <c r="A80" s="3">
        <v>3463</v>
      </c>
      <c r="B80" s="3">
        <v>78</v>
      </c>
      <c r="C80" s="4">
        <v>3</v>
      </c>
      <c r="D80" s="6" t="s">
        <v>17</v>
      </c>
      <c r="E80" s="37">
        <v>1999</v>
      </c>
      <c r="F80" s="5" t="s">
        <v>1244</v>
      </c>
      <c r="G80" s="5" t="s">
        <v>40</v>
      </c>
      <c r="H80" s="5" t="s">
        <v>16</v>
      </c>
      <c r="I80" s="32">
        <v>100</v>
      </c>
      <c r="J80" s="32">
        <v>150</v>
      </c>
      <c r="K80" s="29" t="str">
        <f>HYPERLINK(Sheet3!D80, Sheet3!A80)</f>
        <v>View Lot #78</v>
      </c>
    </row>
    <row r="81" spans="1:11" s="16" customFormat="1" ht="15.75" x14ac:dyDescent="0.25">
      <c r="A81" s="3">
        <v>3463</v>
      </c>
      <c r="B81" s="3">
        <v>79</v>
      </c>
      <c r="C81" s="4">
        <v>12</v>
      </c>
      <c r="D81" s="6" t="s">
        <v>17</v>
      </c>
      <c r="E81" s="37">
        <v>2001</v>
      </c>
      <c r="F81" s="5" t="s">
        <v>530</v>
      </c>
      <c r="G81" s="5" t="s">
        <v>41</v>
      </c>
      <c r="H81" s="5" t="s">
        <v>16</v>
      </c>
      <c r="I81" s="32">
        <v>200</v>
      </c>
      <c r="J81" s="32">
        <v>300</v>
      </c>
      <c r="K81" s="29" t="str">
        <f>HYPERLINK(Sheet3!D81, Sheet3!A81)</f>
        <v>View Lot #79</v>
      </c>
    </row>
    <row r="82" spans="1:11" s="16" customFormat="1" ht="15.75" x14ac:dyDescent="0.25">
      <c r="A82" s="3">
        <v>3463</v>
      </c>
      <c r="B82" s="3">
        <v>80</v>
      </c>
      <c r="C82" s="4">
        <v>6</v>
      </c>
      <c r="D82" s="6" t="s">
        <v>17</v>
      </c>
      <c r="E82" s="37">
        <v>2001</v>
      </c>
      <c r="F82" s="5" t="s">
        <v>530</v>
      </c>
      <c r="G82" s="5" t="s">
        <v>41</v>
      </c>
      <c r="H82" s="5" t="s">
        <v>16</v>
      </c>
      <c r="I82" s="32">
        <v>100</v>
      </c>
      <c r="J82" s="32">
        <v>150</v>
      </c>
      <c r="K82" s="29" t="str">
        <f>HYPERLINK(Sheet3!D82, Sheet3!A82)</f>
        <v>View Lot #80</v>
      </c>
    </row>
    <row r="83" spans="1:11" s="16" customFormat="1" ht="15.75" x14ac:dyDescent="0.25">
      <c r="A83" s="3">
        <v>3463</v>
      </c>
      <c r="B83" s="3">
        <v>81</v>
      </c>
      <c r="C83" s="4">
        <v>12</v>
      </c>
      <c r="D83" s="6" t="s">
        <v>17</v>
      </c>
      <c r="E83" s="37">
        <v>2000</v>
      </c>
      <c r="F83" s="5" t="s">
        <v>531</v>
      </c>
      <c r="G83" s="5" t="s">
        <v>532</v>
      </c>
      <c r="H83" s="5" t="s">
        <v>16</v>
      </c>
      <c r="I83" s="32">
        <v>350</v>
      </c>
      <c r="J83" s="32">
        <v>550</v>
      </c>
      <c r="K83" s="29" t="str">
        <f>HYPERLINK(Sheet3!D83, Sheet3!A83)</f>
        <v>View Lot #81</v>
      </c>
    </row>
    <row r="84" spans="1:11" s="16" customFormat="1" ht="15.75" x14ac:dyDescent="0.25">
      <c r="A84" s="3">
        <v>3463</v>
      </c>
      <c r="B84" s="3">
        <v>82</v>
      </c>
      <c r="C84" s="4">
        <v>9</v>
      </c>
      <c r="D84" s="6" t="s">
        <v>17</v>
      </c>
      <c r="E84" s="37">
        <v>2000</v>
      </c>
      <c r="F84" s="5" t="s">
        <v>531</v>
      </c>
      <c r="G84" s="5" t="s">
        <v>532</v>
      </c>
      <c r="H84" s="5" t="s">
        <v>16</v>
      </c>
      <c r="I84" s="32">
        <v>250</v>
      </c>
      <c r="J84" s="32">
        <v>350</v>
      </c>
      <c r="K84" s="29" t="str">
        <f>HYPERLINK(Sheet3!D84, Sheet3!A84)</f>
        <v>View Lot #82</v>
      </c>
    </row>
    <row r="85" spans="1:11" s="16" customFormat="1" ht="15.75" x14ac:dyDescent="0.25">
      <c r="A85" s="3">
        <v>3463</v>
      </c>
      <c r="B85" s="3">
        <v>83</v>
      </c>
      <c r="C85" s="4">
        <v>10</v>
      </c>
      <c r="D85" s="6" t="s">
        <v>17</v>
      </c>
      <c r="E85" s="37">
        <v>2001</v>
      </c>
      <c r="F85" s="5" t="s">
        <v>533</v>
      </c>
      <c r="G85" s="5" t="s">
        <v>532</v>
      </c>
      <c r="H85" s="5" t="s">
        <v>16</v>
      </c>
      <c r="I85" s="32">
        <v>250</v>
      </c>
      <c r="J85" s="32">
        <v>350</v>
      </c>
      <c r="K85" s="29" t="str">
        <f>HYPERLINK(Sheet3!D85, Sheet3!A85)</f>
        <v>View Lot #83</v>
      </c>
    </row>
    <row r="86" spans="1:11" s="16" customFormat="1" ht="15.75" x14ac:dyDescent="0.25">
      <c r="A86" s="3">
        <v>3463</v>
      </c>
      <c r="B86" s="3">
        <v>84</v>
      </c>
      <c r="C86" s="4">
        <v>9</v>
      </c>
      <c r="D86" s="6" t="s">
        <v>17</v>
      </c>
      <c r="E86" s="37">
        <v>1989</v>
      </c>
      <c r="F86" s="5" t="s">
        <v>534</v>
      </c>
      <c r="G86" s="5" t="s">
        <v>40</v>
      </c>
      <c r="H86" s="5" t="s">
        <v>16</v>
      </c>
      <c r="I86" s="32">
        <v>450</v>
      </c>
      <c r="J86" s="32">
        <v>650</v>
      </c>
      <c r="K86" s="29" t="str">
        <f>HYPERLINK(Sheet3!D86, Sheet3!A86)</f>
        <v>View Lot #84</v>
      </c>
    </row>
    <row r="87" spans="1:11" s="16" customFormat="1" ht="15.75" x14ac:dyDescent="0.25">
      <c r="A87" s="3">
        <v>3463</v>
      </c>
      <c r="B87" s="3">
        <v>85</v>
      </c>
      <c r="C87" s="4">
        <v>1</v>
      </c>
      <c r="D87" s="6" t="s">
        <v>17</v>
      </c>
      <c r="E87" s="37">
        <v>1973</v>
      </c>
      <c r="F87" s="5" t="s">
        <v>535</v>
      </c>
      <c r="G87" s="5" t="s">
        <v>10</v>
      </c>
      <c r="H87" s="5" t="s">
        <v>16</v>
      </c>
      <c r="I87" s="32">
        <v>500</v>
      </c>
      <c r="J87" s="32">
        <v>750</v>
      </c>
      <c r="K87" s="29" t="str">
        <f>HYPERLINK(Sheet3!D87, Sheet3!A87)</f>
        <v>View Lot #85</v>
      </c>
    </row>
    <row r="88" spans="1:11" s="17" customFormat="1" ht="15.75" x14ac:dyDescent="0.25">
      <c r="A88" s="3">
        <v>3463</v>
      </c>
      <c r="B88" s="3">
        <v>86</v>
      </c>
      <c r="C88" s="4">
        <v>1</v>
      </c>
      <c r="D88" s="6" t="s">
        <v>17</v>
      </c>
      <c r="E88" s="37">
        <v>1961</v>
      </c>
      <c r="F88" s="5" t="s">
        <v>536</v>
      </c>
      <c r="G88" s="5" t="s">
        <v>10</v>
      </c>
      <c r="H88" s="5" t="s">
        <v>16</v>
      </c>
      <c r="I88" s="32">
        <v>200</v>
      </c>
      <c r="J88" s="32">
        <v>300</v>
      </c>
      <c r="K88" s="29" t="str">
        <f>HYPERLINK(Sheet3!D88, Sheet3!A88)</f>
        <v>View Lot #86</v>
      </c>
    </row>
    <row r="89" spans="1:11" s="18" customFormat="1" ht="15.75" x14ac:dyDescent="0.25">
      <c r="A89" s="3">
        <v>3463</v>
      </c>
      <c r="B89" s="3">
        <v>87</v>
      </c>
      <c r="C89" s="14">
        <v>2</v>
      </c>
      <c r="D89" s="12" t="s">
        <v>17</v>
      </c>
      <c r="E89" s="12">
        <v>1999</v>
      </c>
      <c r="F89" s="18" t="s">
        <v>537</v>
      </c>
      <c r="G89" s="18" t="s">
        <v>10</v>
      </c>
      <c r="H89" s="18" t="s">
        <v>16</v>
      </c>
      <c r="I89" s="33">
        <v>300</v>
      </c>
      <c r="J89" s="33">
        <v>500</v>
      </c>
      <c r="K89" s="29" t="str">
        <f>HYPERLINK(Sheet3!D89, Sheet3!A89)</f>
        <v>View Lot #87</v>
      </c>
    </row>
    <row r="90" spans="1:11" s="11" customFormat="1" ht="15.75" x14ac:dyDescent="0.25">
      <c r="A90" s="3">
        <v>3463</v>
      </c>
      <c r="B90" s="3">
        <v>88</v>
      </c>
      <c r="C90" s="19">
        <v>2</v>
      </c>
      <c r="D90" s="20" t="s">
        <v>17</v>
      </c>
      <c r="E90" s="20">
        <v>1959</v>
      </c>
      <c r="F90" s="11" t="s">
        <v>538</v>
      </c>
      <c r="G90" s="11" t="s">
        <v>10</v>
      </c>
      <c r="H90" s="11" t="s">
        <v>16</v>
      </c>
      <c r="I90" s="34">
        <v>1000</v>
      </c>
      <c r="J90" s="34">
        <v>1400</v>
      </c>
      <c r="K90" s="29" t="str">
        <f>HYPERLINK(Sheet3!D90, Sheet3!A90)</f>
        <v>View Lot #88</v>
      </c>
    </row>
    <row r="91" spans="1:11" s="11" customFormat="1" ht="15.75" x14ac:dyDescent="0.25">
      <c r="A91" s="3">
        <v>3463</v>
      </c>
      <c r="B91" s="3">
        <v>89</v>
      </c>
      <c r="C91" s="19">
        <v>11</v>
      </c>
      <c r="D91" s="20" t="s">
        <v>17</v>
      </c>
      <c r="E91" s="20">
        <v>1983</v>
      </c>
      <c r="F91" s="11" t="s">
        <v>539</v>
      </c>
      <c r="G91" s="11" t="s">
        <v>540</v>
      </c>
      <c r="H91" s="11" t="s">
        <v>16</v>
      </c>
      <c r="I91" s="34">
        <v>550</v>
      </c>
      <c r="J91" s="34">
        <v>850</v>
      </c>
      <c r="K91" s="29" t="str">
        <f>HYPERLINK(Sheet3!D91, Sheet3!A91)</f>
        <v>View Lot #89</v>
      </c>
    </row>
    <row r="92" spans="1:11" s="11" customFormat="1" ht="15.75" x14ac:dyDescent="0.25">
      <c r="A92" s="3">
        <v>3463</v>
      </c>
      <c r="B92" s="3">
        <v>90</v>
      </c>
      <c r="C92" s="19">
        <v>6</v>
      </c>
      <c r="D92" s="20" t="s">
        <v>17</v>
      </c>
      <c r="E92" s="20">
        <v>1994</v>
      </c>
      <c r="F92" s="11" t="s">
        <v>541</v>
      </c>
      <c r="G92" s="11" t="s">
        <v>540</v>
      </c>
      <c r="H92" s="11" t="s">
        <v>16</v>
      </c>
      <c r="I92" s="34">
        <v>200</v>
      </c>
      <c r="J92" s="34">
        <v>300</v>
      </c>
      <c r="K92" s="29" t="str">
        <f>HYPERLINK(Sheet3!D92, Sheet3!A92)</f>
        <v>View Lot #90</v>
      </c>
    </row>
    <row r="93" spans="1:11" s="11" customFormat="1" ht="15.75" x14ac:dyDescent="0.25">
      <c r="A93" s="3">
        <v>3463</v>
      </c>
      <c r="B93" s="3">
        <v>91</v>
      </c>
      <c r="C93" s="19">
        <v>11</v>
      </c>
      <c r="D93" s="20" t="s">
        <v>17</v>
      </c>
      <c r="E93" s="20">
        <v>1996</v>
      </c>
      <c r="F93" s="11" t="s">
        <v>542</v>
      </c>
      <c r="G93" s="11" t="s">
        <v>540</v>
      </c>
      <c r="H93" s="11" t="s">
        <v>16</v>
      </c>
      <c r="I93" s="34">
        <v>350</v>
      </c>
      <c r="J93" s="34">
        <v>550</v>
      </c>
      <c r="K93" s="29" t="str">
        <f>HYPERLINK(Sheet3!D93, Sheet3!A93)</f>
        <v>View Lot #91</v>
      </c>
    </row>
    <row r="94" spans="1:11" s="11" customFormat="1" ht="15.75" x14ac:dyDescent="0.25">
      <c r="A94" s="3">
        <v>3463</v>
      </c>
      <c r="B94" s="3">
        <v>92</v>
      </c>
      <c r="C94" s="19">
        <v>7</v>
      </c>
      <c r="D94" s="20" t="s">
        <v>17</v>
      </c>
      <c r="E94" s="20">
        <v>2002</v>
      </c>
      <c r="F94" s="11" t="s">
        <v>543</v>
      </c>
      <c r="G94" s="11" t="s">
        <v>540</v>
      </c>
      <c r="H94" s="11" t="s">
        <v>16</v>
      </c>
      <c r="I94" s="34">
        <v>250</v>
      </c>
      <c r="J94" s="34">
        <v>350</v>
      </c>
      <c r="K94" s="29" t="str">
        <f>HYPERLINK(Sheet3!D94, Sheet3!A94)</f>
        <v>View Lot #92</v>
      </c>
    </row>
    <row r="95" spans="1:11" s="11" customFormat="1" ht="15.75" x14ac:dyDescent="0.25">
      <c r="A95" s="3">
        <v>3463</v>
      </c>
      <c r="B95" s="3">
        <v>93</v>
      </c>
      <c r="C95" s="19">
        <v>6</v>
      </c>
      <c r="D95" s="20" t="s">
        <v>17</v>
      </c>
      <c r="E95" s="20">
        <v>1990</v>
      </c>
      <c r="F95" s="11" t="s">
        <v>544</v>
      </c>
      <c r="G95" s="11" t="s">
        <v>545</v>
      </c>
      <c r="H95" s="11" t="s">
        <v>16</v>
      </c>
      <c r="I95" s="34">
        <v>300</v>
      </c>
      <c r="J95" s="34">
        <v>450</v>
      </c>
      <c r="K95" s="29" t="str">
        <f>HYPERLINK(Sheet3!D95, Sheet3!A95)</f>
        <v>View Lot #93</v>
      </c>
    </row>
    <row r="96" spans="1:11" s="11" customFormat="1" ht="15.75" x14ac:dyDescent="0.25">
      <c r="A96" s="3">
        <v>3463</v>
      </c>
      <c r="B96" s="3">
        <v>94</v>
      </c>
      <c r="C96" s="19">
        <v>6</v>
      </c>
      <c r="D96" s="20" t="s">
        <v>17</v>
      </c>
      <c r="E96" s="20">
        <v>1983</v>
      </c>
      <c r="F96" s="11" t="s">
        <v>546</v>
      </c>
      <c r="G96" s="11" t="s">
        <v>545</v>
      </c>
      <c r="H96" s="11" t="s">
        <v>16</v>
      </c>
      <c r="I96" s="34">
        <v>150</v>
      </c>
      <c r="J96" s="34">
        <v>250</v>
      </c>
      <c r="K96" s="29" t="str">
        <f>HYPERLINK(Sheet3!D96, Sheet3!A96)</f>
        <v>View Lot #94</v>
      </c>
    </row>
    <row r="97" spans="1:11" s="11" customFormat="1" ht="15.75" x14ac:dyDescent="0.25">
      <c r="A97" s="3">
        <v>3463</v>
      </c>
      <c r="B97" s="3">
        <v>95</v>
      </c>
      <c r="C97" s="19">
        <v>4</v>
      </c>
      <c r="D97" s="20" t="s">
        <v>17</v>
      </c>
      <c r="E97" s="20">
        <v>1978</v>
      </c>
      <c r="F97" s="11" t="s">
        <v>547</v>
      </c>
      <c r="G97" s="11" t="s">
        <v>540</v>
      </c>
      <c r="H97" s="11" t="s">
        <v>16</v>
      </c>
      <c r="I97" s="34">
        <v>300</v>
      </c>
      <c r="J97" s="34">
        <v>400</v>
      </c>
      <c r="K97" s="29" t="str">
        <f>HYPERLINK(Sheet3!D97, Sheet3!A97)</f>
        <v>View Lot #95</v>
      </c>
    </row>
    <row r="98" spans="1:11" s="11" customFormat="1" ht="15.75" x14ac:dyDescent="0.25">
      <c r="A98" s="3">
        <v>3463</v>
      </c>
      <c r="B98" s="3">
        <v>96</v>
      </c>
      <c r="C98" s="19">
        <v>1</v>
      </c>
      <c r="D98" s="20" t="s">
        <v>17</v>
      </c>
      <c r="E98" s="20">
        <v>1969</v>
      </c>
      <c r="F98" s="11" t="s">
        <v>548</v>
      </c>
      <c r="G98" s="11" t="s">
        <v>40</v>
      </c>
      <c r="H98" s="11" t="s">
        <v>16</v>
      </c>
      <c r="I98" s="34">
        <v>100</v>
      </c>
      <c r="J98" s="34">
        <v>150</v>
      </c>
      <c r="K98" s="29" t="str">
        <f>HYPERLINK(Sheet3!D98, Sheet3!A98)</f>
        <v>View Lot #96</v>
      </c>
    </row>
    <row r="99" spans="1:11" s="11" customFormat="1" ht="15.75" x14ac:dyDescent="0.25">
      <c r="A99" s="3">
        <v>3463</v>
      </c>
      <c r="B99" s="3">
        <v>97</v>
      </c>
      <c r="C99" s="19">
        <v>6</v>
      </c>
      <c r="D99" s="20" t="s">
        <v>17</v>
      </c>
      <c r="E99" s="20">
        <v>1990</v>
      </c>
      <c r="F99" s="11" t="s">
        <v>549</v>
      </c>
      <c r="G99" s="11" t="s">
        <v>41</v>
      </c>
      <c r="H99" s="11" t="s">
        <v>16</v>
      </c>
      <c r="I99" s="34">
        <v>200</v>
      </c>
      <c r="J99" s="34">
        <v>300</v>
      </c>
      <c r="K99" s="29" t="str">
        <f>HYPERLINK(Sheet3!D99, Sheet3!A99)</f>
        <v>View Lot #97</v>
      </c>
    </row>
    <row r="100" spans="1:11" s="11" customFormat="1" ht="15.75" x14ac:dyDescent="0.25">
      <c r="A100" s="3">
        <v>3463</v>
      </c>
      <c r="B100" s="3">
        <v>98</v>
      </c>
      <c r="C100" s="19">
        <v>12</v>
      </c>
      <c r="D100" s="20" t="s">
        <v>17</v>
      </c>
      <c r="E100" s="20">
        <v>1992</v>
      </c>
      <c r="F100" s="11" t="s">
        <v>550</v>
      </c>
      <c r="G100" s="11" t="s">
        <v>41</v>
      </c>
      <c r="H100" s="11" t="s">
        <v>16</v>
      </c>
      <c r="I100" s="34">
        <v>600</v>
      </c>
      <c r="J100" s="34">
        <v>900</v>
      </c>
      <c r="K100" s="29" t="str">
        <f>HYPERLINK(Sheet3!D100, Sheet3!A100)</f>
        <v>View Lot #98</v>
      </c>
    </row>
    <row r="101" spans="1:11" s="11" customFormat="1" ht="15.75" x14ac:dyDescent="0.25">
      <c r="A101" s="3">
        <v>3463</v>
      </c>
      <c r="B101" s="3">
        <v>99</v>
      </c>
      <c r="C101" s="19">
        <v>6</v>
      </c>
      <c r="D101" s="20" t="s">
        <v>17</v>
      </c>
      <c r="E101" s="20">
        <v>1992</v>
      </c>
      <c r="F101" s="11" t="s">
        <v>550</v>
      </c>
      <c r="G101" s="11" t="s">
        <v>41</v>
      </c>
      <c r="H101" s="11" t="s">
        <v>16</v>
      </c>
      <c r="I101" s="34">
        <v>300</v>
      </c>
      <c r="J101" s="34">
        <v>450</v>
      </c>
      <c r="K101" s="29" t="str">
        <f>HYPERLINK(Sheet3!D101, Sheet3!A101)</f>
        <v>View Lot #99</v>
      </c>
    </row>
    <row r="102" spans="1:11" s="11" customFormat="1" ht="15.75" x14ac:dyDescent="0.25">
      <c r="A102" s="3">
        <v>3463</v>
      </c>
      <c r="B102" s="3">
        <v>100</v>
      </c>
      <c r="C102" s="19">
        <v>12</v>
      </c>
      <c r="D102" s="6" t="s">
        <v>17</v>
      </c>
      <c r="E102" s="20">
        <v>1990</v>
      </c>
      <c r="F102" s="11" t="s">
        <v>551</v>
      </c>
      <c r="G102" s="11" t="s">
        <v>41</v>
      </c>
      <c r="H102" s="11" t="s">
        <v>16</v>
      </c>
      <c r="I102" s="34">
        <v>400</v>
      </c>
      <c r="J102" s="34">
        <v>600</v>
      </c>
      <c r="K102" s="29" t="str">
        <f>HYPERLINK(Sheet3!D102, Sheet3!A102)</f>
        <v>View Lot #100</v>
      </c>
    </row>
    <row r="103" spans="1:11" s="11" customFormat="1" ht="15.75" x14ac:dyDescent="0.25">
      <c r="A103" s="3">
        <v>3463</v>
      </c>
      <c r="B103" s="3">
        <v>101</v>
      </c>
      <c r="C103" s="19">
        <v>6</v>
      </c>
      <c r="D103" s="20" t="s">
        <v>17</v>
      </c>
      <c r="E103" s="20">
        <v>1986</v>
      </c>
      <c r="F103" s="11" t="s">
        <v>552</v>
      </c>
      <c r="G103" s="11" t="s">
        <v>40</v>
      </c>
      <c r="H103" s="11" t="s">
        <v>16</v>
      </c>
      <c r="I103" s="34">
        <v>200</v>
      </c>
      <c r="J103" s="34">
        <v>300</v>
      </c>
      <c r="K103" s="29" t="str">
        <f>HYPERLINK(Sheet3!D103, Sheet3!A103)</f>
        <v>View Lot #101</v>
      </c>
    </row>
    <row r="104" spans="1:11" s="11" customFormat="1" ht="15.75" x14ac:dyDescent="0.25">
      <c r="A104" s="3">
        <v>3463</v>
      </c>
      <c r="B104" s="3">
        <v>102</v>
      </c>
      <c r="C104" s="19">
        <v>8</v>
      </c>
      <c r="D104" s="20" t="s">
        <v>17</v>
      </c>
      <c r="E104" s="20">
        <v>1978</v>
      </c>
      <c r="F104" s="11" t="s">
        <v>553</v>
      </c>
      <c r="G104" s="11" t="s">
        <v>554</v>
      </c>
      <c r="H104" s="11" t="s">
        <v>16</v>
      </c>
      <c r="I104" s="34">
        <v>350</v>
      </c>
      <c r="J104" s="34">
        <v>500</v>
      </c>
      <c r="K104" s="29" t="str">
        <f>HYPERLINK(Sheet3!D104, Sheet3!A104)</f>
        <v>View Lot #102</v>
      </c>
    </row>
    <row r="105" spans="1:11" s="11" customFormat="1" ht="15.75" x14ac:dyDescent="0.25">
      <c r="A105" s="3">
        <v>3463</v>
      </c>
      <c r="B105" s="3">
        <v>103</v>
      </c>
      <c r="C105" s="19">
        <v>8</v>
      </c>
      <c r="D105" s="20" t="s">
        <v>17</v>
      </c>
      <c r="E105" s="20">
        <v>1995</v>
      </c>
      <c r="F105" s="11" t="s">
        <v>555</v>
      </c>
      <c r="G105" s="11" t="s">
        <v>41</v>
      </c>
      <c r="H105" s="11" t="s">
        <v>16</v>
      </c>
      <c r="I105" s="34">
        <v>300</v>
      </c>
      <c r="J105" s="34">
        <v>400</v>
      </c>
      <c r="K105" s="29" t="str">
        <f>HYPERLINK(Sheet3!D105, Sheet3!A105)</f>
        <v>View Lot #103</v>
      </c>
    </row>
    <row r="106" spans="1:11" s="11" customFormat="1" ht="15.75" x14ac:dyDescent="0.25">
      <c r="A106" s="3">
        <v>3463</v>
      </c>
      <c r="B106" s="3">
        <v>104</v>
      </c>
      <c r="C106" s="19">
        <v>9</v>
      </c>
      <c r="D106" s="20" t="s">
        <v>17</v>
      </c>
      <c r="E106" s="20">
        <v>1970</v>
      </c>
      <c r="F106" s="11" t="s">
        <v>556</v>
      </c>
      <c r="G106" s="11" t="s">
        <v>41</v>
      </c>
      <c r="H106" s="11" t="s">
        <v>16</v>
      </c>
      <c r="I106" s="34">
        <v>300</v>
      </c>
      <c r="J106" s="34">
        <v>500</v>
      </c>
      <c r="K106" s="29" t="str">
        <f>HYPERLINK(Sheet3!D106, Sheet3!A106)</f>
        <v>View Lot #104</v>
      </c>
    </row>
    <row r="107" spans="1:11" s="11" customFormat="1" ht="15.75" x14ac:dyDescent="0.25">
      <c r="A107" s="3">
        <v>3463</v>
      </c>
      <c r="B107" s="3">
        <v>105</v>
      </c>
      <c r="C107" s="19">
        <v>10</v>
      </c>
      <c r="D107" s="20" t="s">
        <v>17</v>
      </c>
      <c r="E107" s="20">
        <v>1996</v>
      </c>
      <c r="F107" s="11" t="s">
        <v>557</v>
      </c>
      <c r="G107" s="11" t="s">
        <v>41</v>
      </c>
      <c r="H107" s="11" t="s">
        <v>16</v>
      </c>
      <c r="I107" s="34">
        <v>200</v>
      </c>
      <c r="J107" s="34">
        <v>300</v>
      </c>
      <c r="K107" s="29" t="str">
        <f>HYPERLINK(Sheet3!D107, Sheet3!A107)</f>
        <v>View Lot #105</v>
      </c>
    </row>
    <row r="108" spans="1:11" s="11" customFormat="1" ht="15.75" x14ac:dyDescent="0.25">
      <c r="A108" s="3">
        <v>3463</v>
      </c>
      <c r="B108" s="3">
        <v>106</v>
      </c>
      <c r="C108" s="19">
        <v>9</v>
      </c>
      <c r="D108" s="20" t="s">
        <v>17</v>
      </c>
      <c r="E108" s="20" t="s">
        <v>26</v>
      </c>
      <c r="F108" s="11" t="s">
        <v>558</v>
      </c>
      <c r="G108" s="11" t="s">
        <v>41</v>
      </c>
      <c r="H108" s="11" t="s">
        <v>16</v>
      </c>
      <c r="I108" s="34">
        <v>300</v>
      </c>
      <c r="J108" s="34">
        <v>550</v>
      </c>
      <c r="K108" s="29" t="str">
        <f>HYPERLINK(Sheet3!D108, Sheet3!A108)</f>
        <v>View Lot #106</v>
      </c>
    </row>
    <row r="109" spans="1:11" s="11" customFormat="1" ht="15.75" x14ac:dyDescent="0.25">
      <c r="A109" s="3">
        <v>3463</v>
      </c>
      <c r="B109" s="3">
        <v>107</v>
      </c>
      <c r="C109" s="19">
        <v>5</v>
      </c>
      <c r="D109" s="20" t="s">
        <v>23</v>
      </c>
      <c r="E109" s="20" t="s">
        <v>23</v>
      </c>
      <c r="F109" s="11" t="s">
        <v>559</v>
      </c>
      <c r="H109" s="11" t="s">
        <v>16</v>
      </c>
      <c r="I109" s="34">
        <v>300</v>
      </c>
      <c r="J109" s="34">
        <v>500</v>
      </c>
      <c r="K109" s="29" t="str">
        <f>HYPERLINK(Sheet3!D109, Sheet3!A109)</f>
        <v>View Lot #107</v>
      </c>
    </row>
    <row r="110" spans="1:11" s="11" customFormat="1" ht="15.75" x14ac:dyDescent="0.25">
      <c r="A110" s="3">
        <v>3463</v>
      </c>
      <c r="B110" s="3">
        <v>108</v>
      </c>
      <c r="C110" s="19">
        <v>7</v>
      </c>
      <c r="D110" s="20" t="s">
        <v>17</v>
      </c>
      <c r="E110" s="20" t="s">
        <v>23</v>
      </c>
      <c r="F110" s="11" t="s">
        <v>559</v>
      </c>
      <c r="G110" s="11" t="s">
        <v>10</v>
      </c>
      <c r="H110" s="11" t="s">
        <v>16</v>
      </c>
      <c r="I110" s="34">
        <v>350</v>
      </c>
      <c r="J110" s="34">
        <v>550</v>
      </c>
      <c r="K110" s="29" t="str">
        <f>HYPERLINK(Sheet3!D110, Sheet3!A110)</f>
        <v>View Lot #108</v>
      </c>
    </row>
    <row r="111" spans="1:11" s="11" customFormat="1" ht="15.75" x14ac:dyDescent="0.25">
      <c r="A111" s="3">
        <v>3463</v>
      </c>
      <c r="B111" s="3">
        <v>109</v>
      </c>
      <c r="C111" s="19">
        <v>12</v>
      </c>
      <c r="D111" s="20" t="s">
        <v>17</v>
      </c>
      <c r="E111" s="20" t="s">
        <v>23</v>
      </c>
      <c r="F111" s="11" t="s">
        <v>560</v>
      </c>
      <c r="H111" s="11" t="s">
        <v>16</v>
      </c>
      <c r="I111" s="34">
        <v>200</v>
      </c>
      <c r="J111" s="34">
        <v>350</v>
      </c>
      <c r="K111" s="29" t="str">
        <f>HYPERLINK(Sheet3!D111, Sheet3!A111)</f>
        <v>View Lot #109</v>
      </c>
    </row>
    <row r="112" spans="1:11" s="11" customFormat="1" ht="15.75" x14ac:dyDescent="0.25">
      <c r="A112" s="3">
        <v>3463</v>
      </c>
      <c r="B112" s="3">
        <v>110</v>
      </c>
      <c r="C112" s="19">
        <v>11</v>
      </c>
      <c r="D112" s="20" t="s">
        <v>17</v>
      </c>
      <c r="E112" s="20" t="s">
        <v>23</v>
      </c>
      <c r="F112" s="11" t="s">
        <v>561</v>
      </c>
      <c r="G112" s="11" t="s">
        <v>540</v>
      </c>
      <c r="H112" s="11" t="s">
        <v>16</v>
      </c>
      <c r="I112" s="34">
        <v>200</v>
      </c>
      <c r="J112" s="34">
        <v>300</v>
      </c>
      <c r="K112" s="29" t="str">
        <f>HYPERLINK(Sheet3!D112, Sheet3!A112)</f>
        <v>View Lot #110</v>
      </c>
    </row>
    <row r="113" spans="1:11" s="11" customFormat="1" ht="15.75" x14ac:dyDescent="0.25">
      <c r="A113" s="3">
        <v>3463</v>
      </c>
      <c r="B113" s="3">
        <v>111</v>
      </c>
      <c r="C113" s="19">
        <v>11</v>
      </c>
      <c r="D113" s="20" t="s">
        <v>17</v>
      </c>
      <c r="E113" s="20" t="s">
        <v>23</v>
      </c>
      <c r="F113" s="11" t="s">
        <v>562</v>
      </c>
      <c r="G113" s="11" t="s">
        <v>540</v>
      </c>
      <c r="H113" s="11" t="s">
        <v>16</v>
      </c>
      <c r="I113" s="34">
        <v>200</v>
      </c>
      <c r="J113" s="34">
        <v>350</v>
      </c>
      <c r="K113" s="29" t="str">
        <f>HYPERLINK(Sheet3!D113, Sheet3!A113)</f>
        <v>View Lot #111</v>
      </c>
    </row>
    <row r="114" spans="1:11" s="11" customFormat="1" ht="15.75" x14ac:dyDescent="0.25">
      <c r="A114" s="3">
        <v>3463</v>
      </c>
      <c r="B114" s="3">
        <v>112</v>
      </c>
      <c r="C114" s="19">
        <v>11</v>
      </c>
      <c r="D114" s="20" t="s">
        <v>17</v>
      </c>
      <c r="E114" s="20" t="s">
        <v>23</v>
      </c>
      <c r="F114" s="11" t="s">
        <v>563</v>
      </c>
      <c r="H114" s="11" t="s">
        <v>16</v>
      </c>
      <c r="I114" s="34">
        <v>300</v>
      </c>
      <c r="J114" s="34">
        <v>350</v>
      </c>
      <c r="K114" s="29" t="str">
        <f>HYPERLINK(Sheet3!D114, Sheet3!A114)</f>
        <v>View Lot #112</v>
      </c>
    </row>
    <row r="115" spans="1:11" s="11" customFormat="1" ht="15.75" x14ac:dyDescent="0.25">
      <c r="A115" s="3">
        <v>3463</v>
      </c>
      <c r="B115" s="3">
        <v>113</v>
      </c>
      <c r="C115" s="19">
        <v>10</v>
      </c>
      <c r="D115" s="20" t="s">
        <v>17</v>
      </c>
      <c r="E115" s="20" t="s">
        <v>23</v>
      </c>
      <c r="F115" s="11" t="s">
        <v>562</v>
      </c>
      <c r="H115" s="11" t="s">
        <v>16</v>
      </c>
      <c r="I115" s="34">
        <v>400</v>
      </c>
      <c r="J115" s="34">
        <v>550</v>
      </c>
      <c r="K115" s="29" t="str">
        <f>HYPERLINK(Sheet3!D115, Sheet3!A115)</f>
        <v>View Lot #113</v>
      </c>
    </row>
    <row r="116" spans="1:11" s="11" customFormat="1" ht="15.75" x14ac:dyDescent="0.25">
      <c r="A116" s="3">
        <v>3463</v>
      </c>
      <c r="B116" s="3">
        <v>114</v>
      </c>
      <c r="C116" s="19">
        <v>8</v>
      </c>
      <c r="D116" s="20" t="s">
        <v>17</v>
      </c>
      <c r="E116" s="20" t="s">
        <v>23</v>
      </c>
      <c r="F116" s="11" t="s">
        <v>559</v>
      </c>
      <c r="G116" s="11" t="s">
        <v>540</v>
      </c>
      <c r="H116" s="11" t="s">
        <v>16</v>
      </c>
      <c r="I116" s="34">
        <v>200</v>
      </c>
      <c r="J116" s="34">
        <v>350</v>
      </c>
      <c r="K116" s="29" t="str">
        <f>HYPERLINK(Sheet3!D116, Sheet3!A116)</f>
        <v>View Lot #114</v>
      </c>
    </row>
    <row r="117" spans="1:11" s="11" customFormat="1" ht="15.75" x14ac:dyDescent="0.25">
      <c r="A117" s="3">
        <v>3463</v>
      </c>
      <c r="B117" s="3">
        <v>115</v>
      </c>
      <c r="C117" s="19">
        <v>3</v>
      </c>
      <c r="D117" s="20" t="s">
        <v>17</v>
      </c>
      <c r="E117" s="20" t="s">
        <v>23</v>
      </c>
      <c r="F117" s="11" t="s">
        <v>559</v>
      </c>
      <c r="G117" s="11" t="s">
        <v>540</v>
      </c>
      <c r="H117" s="11" t="s">
        <v>16</v>
      </c>
      <c r="I117" s="34">
        <v>250</v>
      </c>
      <c r="J117" s="34">
        <v>350</v>
      </c>
      <c r="K117" s="29" t="str">
        <f>HYPERLINK(Sheet3!D117, Sheet3!A117)</f>
        <v>View Lot #115</v>
      </c>
    </row>
    <row r="118" spans="1:11" s="11" customFormat="1" ht="15.75" x14ac:dyDescent="0.25">
      <c r="A118" s="3">
        <v>3463</v>
      </c>
      <c r="B118" s="3">
        <v>116</v>
      </c>
      <c r="C118" s="19">
        <v>10</v>
      </c>
      <c r="D118" s="20" t="s">
        <v>17</v>
      </c>
      <c r="E118" s="20" t="s">
        <v>23</v>
      </c>
      <c r="F118" s="11" t="s">
        <v>559</v>
      </c>
      <c r="H118" s="11" t="s">
        <v>16</v>
      </c>
      <c r="I118" s="34">
        <v>200</v>
      </c>
      <c r="J118" s="34">
        <v>350</v>
      </c>
      <c r="K118" s="29" t="str">
        <f>HYPERLINK(Sheet3!D118, Sheet3!A118)</f>
        <v>View Lot #116</v>
      </c>
    </row>
    <row r="119" spans="1:11" s="11" customFormat="1" ht="15.75" x14ac:dyDescent="0.25">
      <c r="A119" s="3">
        <v>3463</v>
      </c>
      <c r="B119" s="3">
        <v>117</v>
      </c>
      <c r="C119" s="19">
        <v>21</v>
      </c>
      <c r="D119" s="20" t="s">
        <v>17</v>
      </c>
      <c r="E119" s="20" t="s">
        <v>23</v>
      </c>
      <c r="F119" s="11" t="s">
        <v>43</v>
      </c>
      <c r="H119" s="11" t="s">
        <v>16</v>
      </c>
      <c r="I119" s="34">
        <v>500</v>
      </c>
      <c r="J119" s="34">
        <v>800</v>
      </c>
      <c r="K119" s="29" t="str">
        <f>HYPERLINK(Sheet3!D119, Sheet3!A119)</f>
        <v>View Lot #117</v>
      </c>
    </row>
    <row r="120" spans="1:11" s="11" customFormat="1" ht="15.75" x14ac:dyDescent="0.25">
      <c r="A120" s="3">
        <v>3463</v>
      </c>
      <c r="B120" s="3">
        <v>118</v>
      </c>
      <c r="C120" s="19">
        <v>6</v>
      </c>
      <c r="D120" s="20" t="s">
        <v>17</v>
      </c>
      <c r="E120" s="20" t="s">
        <v>26</v>
      </c>
      <c r="F120" s="11" t="s">
        <v>564</v>
      </c>
      <c r="G120" s="11" t="s">
        <v>565</v>
      </c>
      <c r="H120" s="11" t="s">
        <v>16</v>
      </c>
      <c r="I120" s="34">
        <v>650</v>
      </c>
      <c r="J120" s="34">
        <v>950</v>
      </c>
      <c r="K120" s="29" t="str">
        <f>HYPERLINK(Sheet3!D120, Sheet3!A120)</f>
        <v>View Lot #118</v>
      </c>
    </row>
    <row r="121" spans="1:11" s="11" customFormat="1" ht="15.75" x14ac:dyDescent="0.25">
      <c r="A121" s="3">
        <v>3463</v>
      </c>
      <c r="B121" s="3">
        <v>119</v>
      </c>
      <c r="C121" s="19">
        <v>2</v>
      </c>
      <c r="D121" s="20" t="s">
        <v>17</v>
      </c>
      <c r="E121" s="20">
        <v>1990</v>
      </c>
      <c r="F121" s="11" t="s">
        <v>566</v>
      </c>
      <c r="G121" s="11" t="s">
        <v>565</v>
      </c>
      <c r="H121" s="11" t="s">
        <v>16</v>
      </c>
      <c r="I121" s="34">
        <v>850</v>
      </c>
      <c r="J121" s="34">
        <v>1200</v>
      </c>
      <c r="K121" s="29" t="str">
        <f>HYPERLINK(Sheet3!D121, Sheet3!A121)</f>
        <v>View Lot #119</v>
      </c>
    </row>
    <row r="122" spans="1:11" s="11" customFormat="1" ht="15.75" x14ac:dyDescent="0.25">
      <c r="A122" s="3">
        <v>3463</v>
      </c>
      <c r="B122" s="3">
        <v>120</v>
      </c>
      <c r="C122" s="19">
        <v>5</v>
      </c>
      <c r="D122" s="20" t="s">
        <v>17</v>
      </c>
      <c r="E122" s="20">
        <v>1999</v>
      </c>
      <c r="F122" s="11" t="s">
        <v>567</v>
      </c>
      <c r="G122" s="11" t="s">
        <v>565</v>
      </c>
      <c r="H122" s="11" t="s">
        <v>16</v>
      </c>
      <c r="I122" s="34">
        <v>300</v>
      </c>
      <c r="J122" s="34">
        <v>450</v>
      </c>
      <c r="K122" s="29" t="str">
        <f>HYPERLINK(Sheet3!D122, Sheet3!A122)</f>
        <v>View Lot #120</v>
      </c>
    </row>
    <row r="123" spans="1:11" s="11" customFormat="1" ht="15.75" x14ac:dyDescent="0.25">
      <c r="A123" s="3">
        <v>3463</v>
      </c>
      <c r="B123" s="3">
        <v>121</v>
      </c>
      <c r="C123" s="19">
        <v>6</v>
      </c>
      <c r="D123" s="20" t="s">
        <v>17</v>
      </c>
      <c r="E123" s="20">
        <v>2000</v>
      </c>
      <c r="F123" s="11" t="s">
        <v>568</v>
      </c>
      <c r="G123" s="11" t="s">
        <v>565</v>
      </c>
      <c r="H123" s="11" t="s">
        <v>16</v>
      </c>
      <c r="I123" s="34">
        <v>600</v>
      </c>
      <c r="J123" s="34">
        <v>900</v>
      </c>
      <c r="K123" s="29" t="str">
        <f>HYPERLINK(Sheet3!D123, Sheet3!A123)</f>
        <v>View Lot #121</v>
      </c>
    </row>
    <row r="124" spans="1:11" s="11" customFormat="1" ht="15.75" x14ac:dyDescent="0.25">
      <c r="A124" s="3">
        <v>3463</v>
      </c>
      <c r="B124" s="3">
        <v>122</v>
      </c>
      <c r="C124" s="19">
        <v>6</v>
      </c>
      <c r="D124" s="20" t="s">
        <v>17</v>
      </c>
      <c r="E124" s="20">
        <v>2000</v>
      </c>
      <c r="F124" s="11" t="s">
        <v>569</v>
      </c>
      <c r="G124" s="11" t="s">
        <v>570</v>
      </c>
      <c r="H124" s="11" t="s">
        <v>16</v>
      </c>
      <c r="I124" s="34">
        <v>250</v>
      </c>
      <c r="J124" s="34">
        <v>350</v>
      </c>
      <c r="K124" s="29" t="str">
        <f>HYPERLINK(Sheet3!D124, Sheet3!A124)</f>
        <v>View Lot #122</v>
      </c>
    </row>
    <row r="125" spans="1:11" s="11" customFormat="1" ht="15.75" x14ac:dyDescent="0.25">
      <c r="A125" s="3">
        <v>3463</v>
      </c>
      <c r="B125" s="3">
        <v>123</v>
      </c>
      <c r="C125" s="19">
        <v>4</v>
      </c>
      <c r="D125" s="20" t="s">
        <v>17</v>
      </c>
      <c r="E125" s="20" t="s">
        <v>26</v>
      </c>
      <c r="F125" s="11" t="s">
        <v>571</v>
      </c>
      <c r="G125" s="11" t="s">
        <v>565</v>
      </c>
      <c r="H125" s="11" t="s">
        <v>16</v>
      </c>
      <c r="I125" s="34">
        <v>550</v>
      </c>
      <c r="J125" s="34">
        <v>800</v>
      </c>
      <c r="K125" s="29" t="str">
        <f>HYPERLINK(Sheet3!D125, Sheet3!A125)</f>
        <v>View Lot #123</v>
      </c>
    </row>
    <row r="126" spans="1:11" s="11" customFormat="1" ht="15.75" x14ac:dyDescent="0.25">
      <c r="A126" s="3">
        <v>3463</v>
      </c>
      <c r="B126" s="3">
        <v>124</v>
      </c>
      <c r="C126" s="19">
        <v>4</v>
      </c>
      <c r="D126" s="20" t="s">
        <v>17</v>
      </c>
      <c r="E126" s="20">
        <v>1995</v>
      </c>
      <c r="F126" s="11" t="s">
        <v>572</v>
      </c>
      <c r="G126" s="11" t="s">
        <v>565</v>
      </c>
      <c r="H126" s="11" t="s">
        <v>16</v>
      </c>
      <c r="I126" s="34">
        <v>400</v>
      </c>
      <c r="J126" s="34">
        <v>600</v>
      </c>
      <c r="K126" s="29" t="str">
        <f>HYPERLINK(Sheet3!D126, Sheet3!A126)</f>
        <v>View Lot #124</v>
      </c>
    </row>
    <row r="127" spans="1:11" s="11" customFormat="1" ht="15.75" x14ac:dyDescent="0.25">
      <c r="A127" s="3">
        <v>3463</v>
      </c>
      <c r="B127" s="3">
        <v>125</v>
      </c>
      <c r="C127" s="19">
        <v>6</v>
      </c>
      <c r="D127" s="20" t="s">
        <v>17</v>
      </c>
      <c r="E127" s="20">
        <v>2000</v>
      </c>
      <c r="F127" s="11" t="s">
        <v>573</v>
      </c>
      <c r="G127" s="11" t="s">
        <v>565</v>
      </c>
      <c r="H127" s="11" t="s">
        <v>16</v>
      </c>
      <c r="I127" s="34">
        <v>600</v>
      </c>
      <c r="J127" s="34">
        <v>900</v>
      </c>
      <c r="K127" s="29" t="str">
        <f>HYPERLINK(Sheet3!D127, Sheet3!A127)</f>
        <v>View Lot #125</v>
      </c>
    </row>
    <row r="128" spans="1:11" s="11" customFormat="1" ht="15.75" x14ac:dyDescent="0.25">
      <c r="A128" s="3">
        <v>3463</v>
      </c>
      <c r="B128" s="3">
        <v>126</v>
      </c>
      <c r="C128" s="19">
        <v>12</v>
      </c>
      <c r="D128" s="20" t="s">
        <v>17</v>
      </c>
      <c r="E128" s="20">
        <v>2001</v>
      </c>
      <c r="F128" s="11" t="s">
        <v>574</v>
      </c>
      <c r="G128" s="11" t="s">
        <v>565</v>
      </c>
      <c r="H128" s="11" t="s">
        <v>16</v>
      </c>
      <c r="I128" s="34">
        <v>1500</v>
      </c>
      <c r="J128" s="34">
        <v>2000</v>
      </c>
      <c r="K128" s="29" t="str">
        <f>HYPERLINK(Sheet3!D128, Sheet3!A128)</f>
        <v>View Lot #126</v>
      </c>
    </row>
    <row r="129" spans="1:11" s="11" customFormat="1" ht="15.75" x14ac:dyDescent="0.25">
      <c r="A129" s="3">
        <v>3463</v>
      </c>
      <c r="B129" s="3">
        <v>127</v>
      </c>
      <c r="C129" s="19">
        <v>12</v>
      </c>
      <c r="D129" s="20" t="s">
        <v>17</v>
      </c>
      <c r="E129" s="20">
        <v>2001</v>
      </c>
      <c r="F129" s="11" t="s">
        <v>574</v>
      </c>
      <c r="G129" s="11" t="s">
        <v>565</v>
      </c>
      <c r="H129" s="11" t="s">
        <v>16</v>
      </c>
      <c r="I129" s="34">
        <v>1500</v>
      </c>
      <c r="J129" s="34">
        <v>2000</v>
      </c>
      <c r="K129" s="29" t="str">
        <f>HYPERLINK(Sheet3!D129, Sheet3!A129)</f>
        <v>View Lot #127</v>
      </c>
    </row>
    <row r="130" spans="1:11" s="11" customFormat="1" ht="15.75" x14ac:dyDescent="0.25">
      <c r="A130" s="3">
        <v>3463</v>
      </c>
      <c r="B130" s="3">
        <v>128</v>
      </c>
      <c r="C130" s="19">
        <v>2</v>
      </c>
      <c r="D130" s="20" t="s">
        <v>17</v>
      </c>
      <c r="E130" s="20">
        <v>1986</v>
      </c>
      <c r="F130" s="11" t="s">
        <v>575</v>
      </c>
      <c r="G130" s="11" t="s">
        <v>565</v>
      </c>
      <c r="H130" s="11" t="s">
        <v>16</v>
      </c>
      <c r="I130" s="34">
        <v>250</v>
      </c>
      <c r="J130" s="34">
        <v>350</v>
      </c>
      <c r="K130" s="29" t="str">
        <f>HYPERLINK(Sheet3!D130, Sheet3!A130)</f>
        <v>View Lot #128</v>
      </c>
    </row>
    <row r="131" spans="1:11" s="11" customFormat="1" ht="15.75" x14ac:dyDescent="0.25">
      <c r="A131" s="3">
        <v>3463</v>
      </c>
      <c r="B131" s="3">
        <v>129</v>
      </c>
      <c r="C131" s="19">
        <v>1</v>
      </c>
      <c r="D131" s="20" t="s">
        <v>17</v>
      </c>
      <c r="E131" s="20">
        <v>1958</v>
      </c>
      <c r="F131" s="11" t="s">
        <v>576</v>
      </c>
      <c r="G131" s="11" t="s">
        <v>13</v>
      </c>
      <c r="H131" s="11" t="s">
        <v>16</v>
      </c>
      <c r="I131" s="34">
        <v>300</v>
      </c>
      <c r="J131" s="34">
        <v>500</v>
      </c>
      <c r="K131" s="29" t="str">
        <f>HYPERLINK(Sheet3!D131, Sheet3!A131)</f>
        <v>View Lot #129</v>
      </c>
    </row>
    <row r="132" spans="1:11" s="11" customFormat="1" ht="15.75" x14ac:dyDescent="0.25">
      <c r="A132" s="3">
        <v>3463</v>
      </c>
      <c r="B132" s="3">
        <v>130</v>
      </c>
      <c r="C132" s="19">
        <v>5</v>
      </c>
      <c r="D132" s="20" t="s">
        <v>17</v>
      </c>
      <c r="E132" s="20" t="s">
        <v>26</v>
      </c>
      <c r="F132" s="11" t="s">
        <v>577</v>
      </c>
      <c r="G132" s="11" t="s">
        <v>13</v>
      </c>
      <c r="H132" s="11" t="s">
        <v>16</v>
      </c>
      <c r="I132" s="34">
        <v>1200</v>
      </c>
      <c r="J132" s="34">
        <v>1800</v>
      </c>
      <c r="K132" s="29" t="str">
        <f>HYPERLINK(Sheet3!D132, Sheet3!A132)</f>
        <v>View Lot #130</v>
      </c>
    </row>
    <row r="133" spans="1:11" s="11" customFormat="1" ht="15.75" x14ac:dyDescent="0.25">
      <c r="A133" s="3">
        <v>3463</v>
      </c>
      <c r="B133" s="3">
        <v>131</v>
      </c>
      <c r="C133" s="19">
        <v>1</v>
      </c>
      <c r="D133" s="20" t="s">
        <v>17</v>
      </c>
      <c r="E133" s="20">
        <v>1977</v>
      </c>
      <c r="F133" s="11" t="s">
        <v>578</v>
      </c>
      <c r="G133" s="11" t="s">
        <v>13</v>
      </c>
      <c r="H133" s="11" t="s">
        <v>16</v>
      </c>
      <c r="I133" s="34">
        <v>400</v>
      </c>
      <c r="J133" s="34">
        <v>600</v>
      </c>
      <c r="K133" s="29" t="str">
        <f>HYPERLINK(Sheet3!D133, Sheet3!A133)</f>
        <v>View Lot #131</v>
      </c>
    </row>
    <row r="134" spans="1:11" s="11" customFormat="1" ht="15.75" x14ac:dyDescent="0.25">
      <c r="A134" s="3">
        <v>3463</v>
      </c>
      <c r="B134" s="3">
        <v>132</v>
      </c>
      <c r="C134" s="19">
        <v>1</v>
      </c>
      <c r="D134" s="20" t="s">
        <v>17</v>
      </c>
      <c r="E134" s="20">
        <v>1990</v>
      </c>
      <c r="F134" s="11" t="s">
        <v>579</v>
      </c>
      <c r="G134" s="11" t="s">
        <v>13</v>
      </c>
      <c r="H134" s="11" t="s">
        <v>16</v>
      </c>
      <c r="I134" s="34">
        <v>500</v>
      </c>
      <c r="J134" s="34">
        <v>700</v>
      </c>
      <c r="K134" s="29" t="str">
        <f>HYPERLINK(Sheet3!D134, Sheet3!A134)</f>
        <v>View Lot #132</v>
      </c>
    </row>
    <row r="135" spans="1:11" s="11" customFormat="1" ht="15.75" x14ac:dyDescent="0.25">
      <c r="A135" s="3">
        <v>3463</v>
      </c>
      <c r="B135" s="3">
        <v>133</v>
      </c>
      <c r="C135" s="19">
        <v>1</v>
      </c>
      <c r="D135" s="20" t="s">
        <v>17</v>
      </c>
      <c r="E135" s="20">
        <v>2000</v>
      </c>
      <c r="F135" s="11" t="s">
        <v>580</v>
      </c>
      <c r="G135" s="11" t="s">
        <v>13</v>
      </c>
      <c r="H135" s="11" t="s">
        <v>16</v>
      </c>
      <c r="I135" s="34">
        <v>1100</v>
      </c>
      <c r="J135" s="34">
        <v>1600</v>
      </c>
      <c r="K135" s="29" t="str">
        <f>HYPERLINK(Sheet3!D135, Sheet3!A135)</f>
        <v>View Lot #133</v>
      </c>
    </row>
    <row r="136" spans="1:11" s="11" customFormat="1" ht="15.75" x14ac:dyDescent="0.25">
      <c r="A136" s="3">
        <v>3463</v>
      </c>
      <c r="B136" s="3">
        <v>134</v>
      </c>
      <c r="C136" s="19">
        <v>4</v>
      </c>
      <c r="D136" s="20" t="s">
        <v>17</v>
      </c>
      <c r="E136" s="20">
        <v>1967</v>
      </c>
      <c r="F136" s="11" t="s">
        <v>581</v>
      </c>
      <c r="G136" s="11" t="s">
        <v>4</v>
      </c>
      <c r="H136" s="11" t="s">
        <v>16</v>
      </c>
      <c r="I136" s="34">
        <v>400</v>
      </c>
      <c r="J136" s="34">
        <v>600</v>
      </c>
      <c r="K136" s="29" t="str">
        <f>HYPERLINK(Sheet3!D136, Sheet3!A136)</f>
        <v>View Lot #134</v>
      </c>
    </row>
    <row r="137" spans="1:11" s="11" customFormat="1" ht="15.75" x14ac:dyDescent="0.25">
      <c r="A137" s="3">
        <v>3463</v>
      </c>
      <c r="B137" s="3">
        <v>135</v>
      </c>
      <c r="C137" s="19">
        <v>5</v>
      </c>
      <c r="D137" s="20" t="s">
        <v>17</v>
      </c>
      <c r="E137" s="20" t="s">
        <v>26</v>
      </c>
      <c r="F137" s="11" t="s">
        <v>582</v>
      </c>
      <c r="G137" s="11" t="s">
        <v>13</v>
      </c>
      <c r="H137" s="11" t="s">
        <v>16</v>
      </c>
      <c r="I137" s="34">
        <v>800</v>
      </c>
      <c r="J137" s="34">
        <v>1100</v>
      </c>
      <c r="K137" s="29" t="str">
        <f>HYPERLINK(Sheet3!D137, Sheet3!A137)</f>
        <v>View Lot #135</v>
      </c>
    </row>
    <row r="138" spans="1:11" s="11" customFormat="1" ht="15.75" x14ac:dyDescent="0.25">
      <c r="A138" s="3">
        <v>3463</v>
      </c>
      <c r="B138" s="3">
        <v>136</v>
      </c>
      <c r="C138" s="19">
        <v>1</v>
      </c>
      <c r="D138" s="20" t="s">
        <v>17</v>
      </c>
      <c r="E138" s="20">
        <v>1989</v>
      </c>
      <c r="F138" s="11" t="s">
        <v>583</v>
      </c>
      <c r="G138" s="11" t="s">
        <v>13</v>
      </c>
      <c r="H138" s="11" t="s">
        <v>16</v>
      </c>
      <c r="I138" s="34">
        <v>350</v>
      </c>
      <c r="J138" s="34">
        <v>450</v>
      </c>
      <c r="K138" s="29" t="str">
        <f>HYPERLINK(Sheet3!D138, Sheet3!A138)</f>
        <v>View Lot #136</v>
      </c>
    </row>
    <row r="139" spans="1:11" s="11" customFormat="1" ht="15.75" x14ac:dyDescent="0.25">
      <c r="A139" s="3">
        <v>3463</v>
      </c>
      <c r="B139" s="3">
        <v>137</v>
      </c>
      <c r="C139" s="19">
        <v>1</v>
      </c>
      <c r="D139" s="20" t="s">
        <v>17</v>
      </c>
      <c r="E139" s="20">
        <v>1990</v>
      </c>
      <c r="F139" s="11" t="s">
        <v>584</v>
      </c>
      <c r="G139" s="11" t="s">
        <v>13</v>
      </c>
      <c r="H139" s="11" t="s">
        <v>16</v>
      </c>
      <c r="I139" s="34">
        <v>1000</v>
      </c>
      <c r="J139" s="34">
        <v>1500</v>
      </c>
      <c r="K139" s="29" t="str">
        <f>HYPERLINK(Sheet3!D139, Sheet3!A139)</f>
        <v>View Lot #137</v>
      </c>
    </row>
    <row r="140" spans="1:11" s="11" customFormat="1" ht="15.75" x14ac:dyDescent="0.25">
      <c r="A140" s="3">
        <v>3463</v>
      </c>
      <c r="B140" s="3">
        <v>138</v>
      </c>
      <c r="C140" s="19">
        <v>1</v>
      </c>
      <c r="D140" s="20" t="s">
        <v>474</v>
      </c>
      <c r="E140" s="20">
        <v>1988</v>
      </c>
      <c r="F140" s="11" t="s">
        <v>585</v>
      </c>
      <c r="G140" s="11" t="s">
        <v>13</v>
      </c>
      <c r="H140" s="11" t="s">
        <v>16</v>
      </c>
      <c r="I140" s="34">
        <v>800</v>
      </c>
      <c r="J140" s="34">
        <v>1200</v>
      </c>
      <c r="K140" s="29" t="str">
        <f>HYPERLINK(Sheet3!D140, Sheet3!A140)</f>
        <v>View Lot #138</v>
      </c>
    </row>
    <row r="141" spans="1:11" s="11" customFormat="1" ht="15.75" x14ac:dyDescent="0.25">
      <c r="A141" s="3">
        <v>3463</v>
      </c>
      <c r="B141" s="3">
        <v>139</v>
      </c>
      <c r="C141" s="19">
        <v>5</v>
      </c>
      <c r="D141" s="20" t="s">
        <v>17</v>
      </c>
      <c r="E141" s="20" t="s">
        <v>26</v>
      </c>
      <c r="F141" s="11" t="s">
        <v>586</v>
      </c>
      <c r="G141" s="11" t="s">
        <v>13</v>
      </c>
      <c r="H141" s="11" t="s">
        <v>16</v>
      </c>
      <c r="I141" s="34">
        <v>800</v>
      </c>
      <c r="J141" s="34">
        <v>1000</v>
      </c>
      <c r="K141" s="29" t="str">
        <f>HYPERLINK(Sheet3!D141, Sheet3!A141)</f>
        <v>View Lot #139</v>
      </c>
    </row>
    <row r="142" spans="1:11" s="11" customFormat="1" ht="15.75" x14ac:dyDescent="0.25">
      <c r="A142" s="3">
        <v>3463</v>
      </c>
      <c r="B142" s="3">
        <v>140</v>
      </c>
      <c r="C142" s="19">
        <v>10</v>
      </c>
      <c r="D142" s="20" t="s">
        <v>17</v>
      </c>
      <c r="E142" s="20" t="s">
        <v>26</v>
      </c>
      <c r="F142" s="11" t="s">
        <v>586</v>
      </c>
      <c r="G142" s="11" t="s">
        <v>13</v>
      </c>
      <c r="H142" s="11" t="s">
        <v>16</v>
      </c>
      <c r="I142" s="34">
        <v>3000</v>
      </c>
      <c r="J142" s="34">
        <v>4000</v>
      </c>
      <c r="K142" s="29" t="str">
        <f>HYPERLINK(Sheet3!D142, Sheet3!A142)</f>
        <v>View Lot #140</v>
      </c>
    </row>
    <row r="143" spans="1:11" s="11" customFormat="1" ht="15.75" x14ac:dyDescent="0.25">
      <c r="A143" s="3">
        <v>3463</v>
      </c>
      <c r="B143" s="3">
        <v>141</v>
      </c>
      <c r="C143" s="19">
        <v>3</v>
      </c>
      <c r="D143" s="20" t="s">
        <v>17</v>
      </c>
      <c r="E143" s="20" t="s">
        <v>26</v>
      </c>
      <c r="F143" s="11" t="s">
        <v>586</v>
      </c>
      <c r="G143" s="11" t="s">
        <v>13</v>
      </c>
      <c r="H143" s="11" t="s">
        <v>16</v>
      </c>
      <c r="I143" s="34">
        <v>1600</v>
      </c>
      <c r="J143" s="34">
        <v>2400</v>
      </c>
      <c r="K143" s="29" t="str">
        <f>HYPERLINK(Sheet3!D143, Sheet3!A143)</f>
        <v>View Lot #141</v>
      </c>
    </row>
    <row r="144" spans="1:11" s="11" customFormat="1" ht="15.75" x14ac:dyDescent="0.25">
      <c r="A144" s="3">
        <v>3463</v>
      </c>
      <c r="B144" s="3">
        <v>142</v>
      </c>
      <c r="C144" s="19">
        <v>4</v>
      </c>
      <c r="D144" s="20" t="s">
        <v>17</v>
      </c>
      <c r="E144" s="20">
        <v>1989</v>
      </c>
      <c r="F144" s="11" t="s">
        <v>587</v>
      </c>
      <c r="G144" s="11" t="s">
        <v>32</v>
      </c>
      <c r="H144" s="11" t="s">
        <v>16</v>
      </c>
      <c r="I144" s="34">
        <v>600</v>
      </c>
      <c r="J144" s="34">
        <v>800</v>
      </c>
      <c r="K144" s="29" t="str">
        <f>HYPERLINK(Sheet3!D144, Sheet3!A144)</f>
        <v>View Lot #142</v>
      </c>
    </row>
    <row r="145" spans="1:11" s="11" customFormat="1" ht="15.75" x14ac:dyDescent="0.25">
      <c r="A145" s="3">
        <v>3463</v>
      </c>
      <c r="B145" s="3">
        <v>143</v>
      </c>
      <c r="C145" s="19">
        <v>6</v>
      </c>
      <c r="D145" s="20" t="s">
        <v>17</v>
      </c>
      <c r="E145" s="20">
        <v>2000</v>
      </c>
      <c r="F145" s="11" t="s">
        <v>588</v>
      </c>
      <c r="G145" s="11" t="s">
        <v>32</v>
      </c>
      <c r="H145" s="11" t="s">
        <v>16</v>
      </c>
      <c r="I145" s="34">
        <v>900</v>
      </c>
      <c r="J145" s="34">
        <v>1200</v>
      </c>
      <c r="K145" s="29" t="str">
        <f>HYPERLINK(Sheet3!D145, Sheet3!A145)</f>
        <v>View Lot #143</v>
      </c>
    </row>
    <row r="146" spans="1:11" s="11" customFormat="1" ht="15.75" x14ac:dyDescent="0.25">
      <c r="A146" s="3">
        <v>3463</v>
      </c>
      <c r="B146" s="3">
        <v>144</v>
      </c>
      <c r="C146" s="19">
        <v>1</v>
      </c>
      <c r="D146" s="20" t="s">
        <v>17</v>
      </c>
      <c r="E146" s="20">
        <v>1982</v>
      </c>
      <c r="F146" s="11" t="s">
        <v>589</v>
      </c>
      <c r="G146" s="11" t="s">
        <v>32</v>
      </c>
      <c r="H146" s="11" t="s">
        <v>16</v>
      </c>
      <c r="I146" s="34">
        <v>400</v>
      </c>
      <c r="J146" s="34">
        <v>600</v>
      </c>
      <c r="K146" s="29" t="str">
        <f>HYPERLINK(Sheet3!D146, Sheet3!A146)</f>
        <v>View Lot #144</v>
      </c>
    </row>
    <row r="147" spans="1:11" s="11" customFormat="1" ht="15.75" x14ac:dyDescent="0.25">
      <c r="A147" s="3">
        <v>3463</v>
      </c>
      <c r="B147" s="3">
        <v>145</v>
      </c>
      <c r="C147" s="19">
        <v>6</v>
      </c>
      <c r="D147" s="20" t="s">
        <v>17</v>
      </c>
      <c r="E147" s="20">
        <v>2000</v>
      </c>
      <c r="F147" s="11" t="s">
        <v>590</v>
      </c>
      <c r="G147" s="11" t="s">
        <v>32</v>
      </c>
      <c r="H147" s="11" t="s">
        <v>16</v>
      </c>
      <c r="I147" s="34">
        <v>900</v>
      </c>
      <c r="J147" s="34">
        <v>1200</v>
      </c>
      <c r="K147" s="29" t="str">
        <f>HYPERLINK(Sheet3!D147, Sheet3!A147)</f>
        <v>View Lot #145</v>
      </c>
    </row>
    <row r="148" spans="1:11" s="11" customFormat="1" ht="15.75" x14ac:dyDescent="0.25">
      <c r="A148" s="3">
        <v>3463</v>
      </c>
      <c r="B148" s="3">
        <v>146</v>
      </c>
      <c r="C148" s="19">
        <v>6</v>
      </c>
      <c r="D148" s="20" t="s">
        <v>17</v>
      </c>
      <c r="E148" s="20">
        <v>2000</v>
      </c>
      <c r="F148" s="11" t="s">
        <v>591</v>
      </c>
      <c r="G148" s="11" t="s">
        <v>15</v>
      </c>
      <c r="H148" s="11" t="s">
        <v>16</v>
      </c>
      <c r="I148" s="34">
        <v>500</v>
      </c>
      <c r="J148" s="34">
        <v>750</v>
      </c>
      <c r="K148" s="29" t="str">
        <f>HYPERLINK(Sheet3!D148, Sheet3!A148)</f>
        <v>View Lot #146</v>
      </c>
    </row>
    <row r="149" spans="1:11" s="11" customFormat="1" ht="15.75" x14ac:dyDescent="0.25">
      <c r="A149" s="3">
        <v>3463</v>
      </c>
      <c r="B149" s="3">
        <v>147</v>
      </c>
      <c r="C149" s="19">
        <v>7</v>
      </c>
      <c r="D149" s="20" t="s">
        <v>17</v>
      </c>
      <c r="E149" s="20" t="s">
        <v>26</v>
      </c>
      <c r="F149" s="11" t="s">
        <v>592</v>
      </c>
      <c r="G149" s="11" t="s">
        <v>15</v>
      </c>
      <c r="H149" s="11" t="s">
        <v>16</v>
      </c>
      <c r="I149" s="34">
        <v>1400</v>
      </c>
      <c r="J149" s="34">
        <v>2000</v>
      </c>
      <c r="K149" s="29" t="str">
        <f>HYPERLINK(Sheet3!D149, Sheet3!A149)</f>
        <v>View Lot #147</v>
      </c>
    </row>
    <row r="150" spans="1:11" s="11" customFormat="1" ht="15.75" x14ac:dyDescent="0.25">
      <c r="A150" s="3">
        <v>3463</v>
      </c>
      <c r="B150" s="3">
        <v>148</v>
      </c>
      <c r="C150" s="19">
        <v>3</v>
      </c>
      <c r="D150" s="20" t="s">
        <v>17</v>
      </c>
      <c r="E150" s="20">
        <v>1982</v>
      </c>
      <c r="F150" s="11" t="s">
        <v>593</v>
      </c>
      <c r="G150" s="11" t="s">
        <v>15</v>
      </c>
      <c r="H150" s="11" t="s">
        <v>16</v>
      </c>
      <c r="I150" s="34">
        <v>600</v>
      </c>
      <c r="J150" s="34">
        <v>750</v>
      </c>
      <c r="K150" s="29" t="str">
        <f>HYPERLINK(Sheet3!D150, Sheet3!A150)</f>
        <v>View Lot #148</v>
      </c>
    </row>
    <row r="151" spans="1:11" s="11" customFormat="1" ht="15.75" x14ac:dyDescent="0.25">
      <c r="A151" s="3">
        <v>3463</v>
      </c>
      <c r="B151" s="3">
        <v>149</v>
      </c>
      <c r="C151" s="19">
        <v>6</v>
      </c>
      <c r="D151" s="20" t="s">
        <v>17</v>
      </c>
      <c r="E151" s="20">
        <v>2000</v>
      </c>
      <c r="F151" s="11" t="s">
        <v>594</v>
      </c>
      <c r="G151" s="11" t="s">
        <v>15</v>
      </c>
      <c r="H151" s="11" t="s">
        <v>16</v>
      </c>
      <c r="I151" s="34">
        <v>900</v>
      </c>
      <c r="J151" s="34">
        <v>1200</v>
      </c>
      <c r="K151" s="29" t="str">
        <f>HYPERLINK(Sheet3!D151, Sheet3!A151)</f>
        <v>View Lot #149</v>
      </c>
    </row>
    <row r="152" spans="1:11" s="11" customFormat="1" ht="15.75" x14ac:dyDescent="0.25">
      <c r="A152" s="3">
        <v>3463</v>
      </c>
      <c r="B152" s="3">
        <v>150</v>
      </c>
      <c r="C152" s="19">
        <v>6</v>
      </c>
      <c r="D152" s="20" t="s">
        <v>17</v>
      </c>
      <c r="E152" s="20">
        <v>1995</v>
      </c>
      <c r="F152" s="11" t="s">
        <v>595</v>
      </c>
      <c r="G152" s="11" t="s">
        <v>15</v>
      </c>
      <c r="H152" s="11" t="s">
        <v>16</v>
      </c>
      <c r="I152" s="34">
        <v>250</v>
      </c>
      <c r="J152" s="34">
        <v>400</v>
      </c>
      <c r="K152" s="29" t="str">
        <f>HYPERLINK(Sheet3!D152, Sheet3!A152)</f>
        <v>View Lot #150</v>
      </c>
    </row>
    <row r="153" spans="1:11" s="11" customFormat="1" ht="15.75" x14ac:dyDescent="0.25">
      <c r="A153" s="3">
        <v>3463</v>
      </c>
      <c r="B153" s="3">
        <v>151</v>
      </c>
      <c r="C153" s="19">
        <v>6</v>
      </c>
      <c r="D153" s="20" t="s">
        <v>17</v>
      </c>
      <c r="E153" s="20">
        <v>2000</v>
      </c>
      <c r="F153" s="11" t="s">
        <v>596</v>
      </c>
      <c r="G153" s="11" t="s">
        <v>15</v>
      </c>
      <c r="H153" s="11" t="s">
        <v>16</v>
      </c>
      <c r="I153" s="34">
        <v>450</v>
      </c>
      <c r="J153" s="34">
        <v>600</v>
      </c>
      <c r="K153" s="29" t="str">
        <f>HYPERLINK(Sheet3!D153, Sheet3!A153)</f>
        <v>View Lot #151</v>
      </c>
    </row>
    <row r="154" spans="1:11" s="11" customFormat="1" ht="15.75" x14ac:dyDescent="0.25">
      <c r="A154" s="3">
        <v>3463</v>
      </c>
      <c r="B154" s="3">
        <v>152</v>
      </c>
      <c r="C154" s="19">
        <v>1</v>
      </c>
      <c r="D154" s="20" t="s">
        <v>25</v>
      </c>
      <c r="E154" s="20">
        <v>1953</v>
      </c>
      <c r="F154" s="11" t="s">
        <v>597</v>
      </c>
      <c r="G154" s="11" t="s">
        <v>34</v>
      </c>
      <c r="H154" s="11" t="s">
        <v>16</v>
      </c>
      <c r="I154" s="34">
        <v>8000</v>
      </c>
      <c r="J154" s="34">
        <v>12000</v>
      </c>
      <c r="K154" s="29" t="str">
        <f>HYPERLINK(Sheet3!D154, Sheet3!A154)</f>
        <v>View Lot #152</v>
      </c>
    </row>
    <row r="155" spans="1:11" s="11" customFormat="1" ht="15.75" x14ac:dyDescent="0.25">
      <c r="A155" s="3">
        <v>3463</v>
      </c>
      <c r="B155" s="3">
        <v>153</v>
      </c>
      <c r="C155" s="19">
        <v>9</v>
      </c>
      <c r="D155" s="20" t="s">
        <v>17</v>
      </c>
      <c r="E155" s="20">
        <v>1990</v>
      </c>
      <c r="F155" s="11" t="s">
        <v>598</v>
      </c>
      <c r="G155" s="11" t="s">
        <v>34</v>
      </c>
      <c r="H155" s="11" t="s">
        <v>16</v>
      </c>
      <c r="I155" s="34">
        <v>5000</v>
      </c>
      <c r="J155" s="34">
        <v>7000</v>
      </c>
      <c r="K155" s="29" t="str">
        <f>HYPERLINK(Sheet3!D155, Sheet3!A155)</f>
        <v>View Lot #153</v>
      </c>
    </row>
    <row r="156" spans="1:11" s="11" customFormat="1" ht="15.75" x14ac:dyDescent="0.25">
      <c r="A156" s="3">
        <v>3463</v>
      </c>
      <c r="B156" s="3">
        <v>154</v>
      </c>
      <c r="C156" s="19">
        <v>1</v>
      </c>
      <c r="D156" s="20" t="s">
        <v>17</v>
      </c>
      <c r="E156" s="20">
        <v>1990</v>
      </c>
      <c r="F156" s="11" t="s">
        <v>598</v>
      </c>
      <c r="G156" s="11" t="s">
        <v>34</v>
      </c>
      <c r="H156" s="11" t="s">
        <v>16</v>
      </c>
      <c r="I156" s="34">
        <v>650</v>
      </c>
      <c r="J156" s="34">
        <v>800</v>
      </c>
      <c r="K156" s="29" t="str">
        <f>HYPERLINK(Sheet3!D156, Sheet3!A156)</f>
        <v>View Lot #154</v>
      </c>
    </row>
    <row r="157" spans="1:11" s="11" customFormat="1" ht="15.75" x14ac:dyDescent="0.25">
      <c r="A157" s="3">
        <v>3463</v>
      </c>
      <c r="B157" s="3">
        <v>155</v>
      </c>
      <c r="C157" s="19">
        <v>3</v>
      </c>
      <c r="D157" s="20" t="s">
        <v>17</v>
      </c>
      <c r="E157" s="20" t="s">
        <v>26</v>
      </c>
      <c r="F157" s="11" t="s">
        <v>599</v>
      </c>
      <c r="G157" s="11" t="s">
        <v>34</v>
      </c>
      <c r="H157" s="11" t="s">
        <v>16</v>
      </c>
      <c r="I157" s="34">
        <v>850</v>
      </c>
      <c r="J157" s="34">
        <v>1300</v>
      </c>
      <c r="K157" s="29" t="str">
        <f>HYPERLINK(Sheet3!D157, Sheet3!A157)</f>
        <v>View Lot #155</v>
      </c>
    </row>
    <row r="158" spans="1:11" s="11" customFormat="1" ht="15.75" x14ac:dyDescent="0.25">
      <c r="A158" s="3">
        <v>3463</v>
      </c>
      <c r="B158" s="3">
        <v>156</v>
      </c>
      <c r="C158" s="19">
        <v>2</v>
      </c>
      <c r="D158" s="20" t="s">
        <v>17</v>
      </c>
      <c r="E158" s="20">
        <v>2001</v>
      </c>
      <c r="F158" s="11" t="s">
        <v>600</v>
      </c>
      <c r="G158" s="11" t="s">
        <v>34</v>
      </c>
      <c r="H158" s="11" t="s">
        <v>16</v>
      </c>
      <c r="I158" s="34">
        <v>600</v>
      </c>
      <c r="J158" s="34">
        <v>800</v>
      </c>
      <c r="K158" s="29" t="str">
        <f>HYPERLINK(Sheet3!D158, Sheet3!A158)</f>
        <v>View Lot #156</v>
      </c>
    </row>
    <row r="159" spans="1:11" s="11" customFormat="1" ht="15.75" x14ac:dyDescent="0.25">
      <c r="A159" s="3">
        <v>3463</v>
      </c>
      <c r="B159" s="3">
        <v>157</v>
      </c>
      <c r="C159" s="19">
        <v>2</v>
      </c>
      <c r="D159" s="20" t="s">
        <v>17</v>
      </c>
      <c r="E159" s="20">
        <v>1990</v>
      </c>
      <c r="F159" s="11" t="s">
        <v>601</v>
      </c>
      <c r="G159" s="11" t="s">
        <v>31</v>
      </c>
      <c r="H159" s="11" t="s">
        <v>16</v>
      </c>
      <c r="I159" s="34">
        <v>350</v>
      </c>
      <c r="J159" s="34">
        <v>500</v>
      </c>
      <c r="K159" s="29" t="str">
        <f>HYPERLINK(Sheet3!D159, Sheet3!A159)</f>
        <v>View Lot #157</v>
      </c>
    </row>
    <row r="160" spans="1:11" s="11" customFormat="1" ht="15.75" x14ac:dyDescent="0.25">
      <c r="A160" s="3">
        <v>3463</v>
      </c>
      <c r="B160" s="3">
        <v>158</v>
      </c>
      <c r="C160" s="19">
        <v>2</v>
      </c>
      <c r="D160" s="20" t="s">
        <v>17</v>
      </c>
      <c r="E160" s="20">
        <v>1998</v>
      </c>
      <c r="F160" s="11" t="s">
        <v>602</v>
      </c>
      <c r="G160" s="11" t="s">
        <v>31</v>
      </c>
      <c r="H160" s="11" t="s">
        <v>16</v>
      </c>
      <c r="I160" s="34">
        <v>200</v>
      </c>
      <c r="J160" s="34">
        <v>300</v>
      </c>
      <c r="K160" s="29" t="str">
        <f>HYPERLINK(Sheet3!D160, Sheet3!A160)</f>
        <v>View Lot #158</v>
      </c>
    </row>
    <row r="161" spans="1:11" s="11" customFormat="1" ht="15.75" x14ac:dyDescent="0.25">
      <c r="A161" s="3">
        <v>3463</v>
      </c>
      <c r="B161" s="3">
        <v>159</v>
      </c>
      <c r="C161" s="19">
        <v>12</v>
      </c>
      <c r="D161" s="20" t="s">
        <v>17</v>
      </c>
      <c r="E161" s="20">
        <v>2000</v>
      </c>
      <c r="F161" s="11" t="s">
        <v>603</v>
      </c>
      <c r="G161" s="11" t="s">
        <v>31</v>
      </c>
      <c r="H161" s="11" t="s">
        <v>16</v>
      </c>
      <c r="I161" s="34">
        <v>500</v>
      </c>
      <c r="J161" s="34">
        <v>700</v>
      </c>
      <c r="K161" s="29" t="str">
        <f>HYPERLINK(Sheet3!D161, Sheet3!A161)</f>
        <v>View Lot #159</v>
      </c>
    </row>
    <row r="162" spans="1:11" s="11" customFormat="1" ht="15.75" x14ac:dyDescent="0.25">
      <c r="A162" s="3">
        <v>3463</v>
      </c>
      <c r="B162" s="3">
        <v>160</v>
      </c>
      <c r="C162" s="19">
        <v>12</v>
      </c>
      <c r="D162" s="20" t="s">
        <v>17</v>
      </c>
      <c r="E162" s="20">
        <v>2000</v>
      </c>
      <c r="F162" s="11" t="s">
        <v>604</v>
      </c>
      <c r="G162" s="11" t="s">
        <v>31</v>
      </c>
      <c r="H162" s="11" t="s">
        <v>16</v>
      </c>
      <c r="I162" s="34">
        <v>750</v>
      </c>
      <c r="J162" s="34">
        <v>950</v>
      </c>
      <c r="K162" s="29" t="str">
        <f>HYPERLINK(Sheet3!D162, Sheet3!A162)</f>
        <v>View Lot #160</v>
      </c>
    </row>
    <row r="163" spans="1:11" s="11" customFormat="1" ht="15.75" x14ac:dyDescent="0.25">
      <c r="A163" s="3">
        <v>3463</v>
      </c>
      <c r="B163" s="3">
        <v>161</v>
      </c>
      <c r="C163" s="19">
        <v>6</v>
      </c>
      <c r="D163" s="20" t="s">
        <v>17</v>
      </c>
      <c r="E163" s="20">
        <v>2000</v>
      </c>
      <c r="F163" s="11" t="s">
        <v>605</v>
      </c>
      <c r="G163" s="11" t="s">
        <v>36</v>
      </c>
      <c r="H163" s="11" t="s">
        <v>16</v>
      </c>
      <c r="I163" s="34">
        <v>250</v>
      </c>
      <c r="J163" s="34">
        <v>400</v>
      </c>
      <c r="K163" s="29" t="str">
        <f>HYPERLINK(Sheet3!D163, Sheet3!A163)</f>
        <v>View Lot #161</v>
      </c>
    </row>
    <row r="164" spans="1:11" s="11" customFormat="1" ht="15.75" x14ac:dyDescent="0.25">
      <c r="A164" s="3">
        <v>3463</v>
      </c>
      <c r="B164" s="3">
        <v>162</v>
      </c>
      <c r="C164" s="19">
        <v>6</v>
      </c>
      <c r="D164" s="20" t="s">
        <v>17</v>
      </c>
      <c r="E164" s="20" t="s">
        <v>26</v>
      </c>
      <c r="F164" s="11" t="s">
        <v>606</v>
      </c>
      <c r="G164" s="11" t="s">
        <v>11</v>
      </c>
      <c r="H164" s="11" t="s">
        <v>16</v>
      </c>
      <c r="I164" s="34">
        <v>600</v>
      </c>
      <c r="J164" s="34">
        <v>850</v>
      </c>
      <c r="K164" s="29" t="str">
        <f>HYPERLINK(Sheet3!D164, Sheet3!A164)</f>
        <v>View Lot #162</v>
      </c>
    </row>
    <row r="165" spans="1:11" s="11" customFormat="1" ht="15.75" x14ac:dyDescent="0.25">
      <c r="A165" s="3">
        <v>3463</v>
      </c>
      <c r="B165" s="3">
        <v>163</v>
      </c>
      <c r="C165" s="19">
        <v>12</v>
      </c>
      <c r="D165" s="20" t="s">
        <v>17</v>
      </c>
      <c r="E165" s="20">
        <v>1970</v>
      </c>
      <c r="F165" s="11" t="s">
        <v>607</v>
      </c>
      <c r="G165" s="11" t="s">
        <v>11</v>
      </c>
      <c r="H165" s="11" t="s">
        <v>16</v>
      </c>
      <c r="I165" s="34">
        <v>800</v>
      </c>
      <c r="J165" s="34">
        <v>1200</v>
      </c>
      <c r="K165" s="29" t="str">
        <f>HYPERLINK(Sheet3!D165, Sheet3!A165)</f>
        <v>View Lot #163</v>
      </c>
    </row>
    <row r="166" spans="1:11" s="11" customFormat="1" ht="15.75" x14ac:dyDescent="0.25">
      <c r="A166" s="3">
        <v>3463</v>
      </c>
      <c r="B166" s="3">
        <v>164</v>
      </c>
      <c r="C166" s="19">
        <v>12</v>
      </c>
      <c r="D166" s="20" t="s">
        <v>17</v>
      </c>
      <c r="E166" s="20">
        <v>2000</v>
      </c>
      <c r="F166" s="11" t="s">
        <v>608</v>
      </c>
      <c r="G166" s="11" t="s">
        <v>11</v>
      </c>
      <c r="H166" s="11" t="s">
        <v>16</v>
      </c>
      <c r="I166" s="34">
        <v>1000</v>
      </c>
      <c r="J166" s="34">
        <v>1500</v>
      </c>
      <c r="K166" s="29" t="str">
        <f>HYPERLINK(Sheet3!D166, Sheet3!A166)</f>
        <v>View Lot #164</v>
      </c>
    </row>
    <row r="167" spans="1:11" s="11" customFormat="1" ht="15.75" x14ac:dyDescent="0.25">
      <c r="A167" s="3">
        <v>3463</v>
      </c>
      <c r="B167" s="3">
        <v>165</v>
      </c>
      <c r="C167" s="19">
        <v>12</v>
      </c>
      <c r="D167" s="20" t="s">
        <v>17</v>
      </c>
      <c r="E167" s="20">
        <v>2000</v>
      </c>
      <c r="F167" s="11" t="s">
        <v>608</v>
      </c>
      <c r="G167" s="11" t="s">
        <v>11</v>
      </c>
      <c r="H167" s="11" t="s">
        <v>16</v>
      </c>
      <c r="I167" s="34">
        <v>1000</v>
      </c>
      <c r="J167" s="34">
        <v>1500</v>
      </c>
      <c r="K167" s="29" t="str">
        <f>HYPERLINK(Sheet3!D167, Sheet3!A167)</f>
        <v>View Lot #165</v>
      </c>
    </row>
    <row r="168" spans="1:11" s="11" customFormat="1" ht="15.75" x14ac:dyDescent="0.25">
      <c r="A168" s="3">
        <v>3463</v>
      </c>
      <c r="B168" s="3">
        <v>166</v>
      </c>
      <c r="C168" s="19">
        <v>12</v>
      </c>
      <c r="D168" s="20" t="s">
        <v>17</v>
      </c>
      <c r="E168" s="20">
        <v>2000</v>
      </c>
      <c r="F168" s="11" t="s">
        <v>608</v>
      </c>
      <c r="G168" s="11" t="s">
        <v>11</v>
      </c>
      <c r="H168" s="11" t="s">
        <v>16</v>
      </c>
      <c r="I168" s="34">
        <v>1000</v>
      </c>
      <c r="J168" s="34">
        <v>1500</v>
      </c>
      <c r="K168" s="29" t="str">
        <f>HYPERLINK(Sheet3!D168, Sheet3!A168)</f>
        <v>View Lot #166</v>
      </c>
    </row>
    <row r="169" spans="1:11" s="11" customFormat="1" ht="15.75" x14ac:dyDescent="0.25">
      <c r="A169" s="3">
        <v>3463</v>
      </c>
      <c r="B169" s="3">
        <v>167</v>
      </c>
      <c r="C169" s="19">
        <v>6</v>
      </c>
      <c r="D169" s="20" t="s">
        <v>17</v>
      </c>
      <c r="E169" s="20">
        <v>2000</v>
      </c>
      <c r="F169" s="11" t="s">
        <v>608</v>
      </c>
      <c r="G169" s="11" t="s">
        <v>11</v>
      </c>
      <c r="H169" s="11" t="s">
        <v>16</v>
      </c>
      <c r="I169" s="34">
        <v>500</v>
      </c>
      <c r="J169" s="34">
        <v>750</v>
      </c>
      <c r="K169" s="29" t="str">
        <f>HYPERLINK(Sheet3!D169, Sheet3!A169)</f>
        <v>View Lot #167</v>
      </c>
    </row>
    <row r="170" spans="1:11" s="11" customFormat="1" ht="15.75" x14ac:dyDescent="0.25">
      <c r="A170" s="3">
        <v>3463</v>
      </c>
      <c r="B170" s="3">
        <v>168</v>
      </c>
      <c r="C170" s="19">
        <v>12</v>
      </c>
      <c r="D170" s="20" t="s">
        <v>17</v>
      </c>
      <c r="E170" s="20">
        <v>1999</v>
      </c>
      <c r="F170" s="11" t="s">
        <v>609</v>
      </c>
      <c r="G170" s="11" t="s">
        <v>11</v>
      </c>
      <c r="H170" s="11" t="s">
        <v>16</v>
      </c>
      <c r="I170" s="34">
        <v>600</v>
      </c>
      <c r="J170" s="34">
        <v>800</v>
      </c>
      <c r="K170" s="29" t="str">
        <f>HYPERLINK(Sheet3!D170, Sheet3!A170)</f>
        <v>View Lot #168</v>
      </c>
    </row>
    <row r="171" spans="1:11" s="11" customFormat="1" ht="15.75" x14ac:dyDescent="0.25">
      <c r="A171" s="3">
        <v>3463</v>
      </c>
      <c r="B171" s="3">
        <v>169</v>
      </c>
      <c r="C171" s="19">
        <v>12</v>
      </c>
      <c r="D171" s="20" t="s">
        <v>17</v>
      </c>
      <c r="E171" s="20">
        <v>1999</v>
      </c>
      <c r="F171" s="11" t="s">
        <v>609</v>
      </c>
      <c r="G171" s="11" t="s">
        <v>11</v>
      </c>
      <c r="H171" s="11" t="s">
        <v>16</v>
      </c>
      <c r="I171" s="34">
        <v>600</v>
      </c>
      <c r="J171" s="34">
        <v>800</v>
      </c>
      <c r="K171" s="29" t="str">
        <f>HYPERLINK(Sheet3!D171, Sheet3!A171)</f>
        <v>View Lot #169</v>
      </c>
    </row>
    <row r="172" spans="1:11" s="11" customFormat="1" ht="15.75" x14ac:dyDescent="0.25">
      <c r="A172" s="3">
        <v>3463</v>
      </c>
      <c r="B172" s="3">
        <v>170</v>
      </c>
      <c r="C172" s="19">
        <v>12</v>
      </c>
      <c r="D172" s="20" t="s">
        <v>17</v>
      </c>
      <c r="E172" s="20">
        <v>1999</v>
      </c>
      <c r="F172" s="11" t="s">
        <v>609</v>
      </c>
      <c r="G172" s="11" t="s">
        <v>11</v>
      </c>
      <c r="H172" s="11" t="s">
        <v>16</v>
      </c>
      <c r="I172" s="34">
        <v>600</v>
      </c>
      <c r="J172" s="34">
        <v>800</v>
      </c>
      <c r="K172" s="29" t="str">
        <f>HYPERLINK(Sheet3!D172, Sheet3!A172)</f>
        <v>View Lot #170</v>
      </c>
    </row>
    <row r="173" spans="1:11" s="11" customFormat="1" ht="15.75" x14ac:dyDescent="0.25">
      <c r="A173" s="3">
        <v>3463</v>
      </c>
      <c r="B173" s="3">
        <v>171</v>
      </c>
      <c r="C173" s="19">
        <v>6</v>
      </c>
      <c r="D173" s="20" t="s">
        <v>17</v>
      </c>
      <c r="E173" s="20">
        <v>2000</v>
      </c>
      <c r="F173" s="11" t="s">
        <v>610</v>
      </c>
      <c r="G173" s="11" t="s">
        <v>11</v>
      </c>
      <c r="H173" s="11" t="s">
        <v>16</v>
      </c>
      <c r="I173" s="34">
        <v>500</v>
      </c>
      <c r="J173" s="34">
        <v>750</v>
      </c>
      <c r="K173" s="29" t="str">
        <f>HYPERLINK(Sheet3!D173, Sheet3!A173)</f>
        <v>View Lot #171</v>
      </c>
    </row>
    <row r="174" spans="1:11" s="11" customFormat="1" ht="15.75" x14ac:dyDescent="0.25">
      <c r="A174" s="3">
        <v>3463</v>
      </c>
      <c r="B174" s="3">
        <v>172</v>
      </c>
      <c r="C174" s="19">
        <v>6</v>
      </c>
      <c r="D174" s="20" t="s">
        <v>17</v>
      </c>
      <c r="E174" s="20">
        <v>1994</v>
      </c>
      <c r="F174" s="11" t="s">
        <v>611</v>
      </c>
      <c r="G174" s="11" t="s">
        <v>11</v>
      </c>
      <c r="H174" s="11" t="s">
        <v>16</v>
      </c>
      <c r="I174" s="34">
        <v>300</v>
      </c>
      <c r="J174" s="34">
        <v>450</v>
      </c>
      <c r="K174" s="29" t="str">
        <f>HYPERLINK(Sheet3!D174, Sheet3!A174)</f>
        <v>View Lot #172</v>
      </c>
    </row>
    <row r="175" spans="1:11" s="11" customFormat="1" ht="15.75" x14ac:dyDescent="0.25">
      <c r="A175" s="3">
        <v>3463</v>
      </c>
      <c r="B175" s="3">
        <v>173</v>
      </c>
      <c r="C175" s="19">
        <v>5</v>
      </c>
      <c r="D175" s="20" t="s">
        <v>17</v>
      </c>
      <c r="E175" s="20">
        <v>2000</v>
      </c>
      <c r="F175" s="11" t="s">
        <v>612</v>
      </c>
      <c r="G175" s="11" t="s">
        <v>11</v>
      </c>
      <c r="H175" s="11" t="s">
        <v>16</v>
      </c>
      <c r="I175" s="34">
        <v>500</v>
      </c>
      <c r="J175" s="34">
        <v>750</v>
      </c>
      <c r="K175" s="29" t="str">
        <f>HYPERLINK(Sheet3!D175, Sheet3!A175)</f>
        <v>View Lot #173</v>
      </c>
    </row>
    <row r="176" spans="1:11" s="11" customFormat="1" ht="15.75" x14ac:dyDescent="0.25">
      <c r="A176" s="3">
        <v>3463</v>
      </c>
      <c r="B176" s="3">
        <v>174</v>
      </c>
      <c r="C176" s="19">
        <v>9</v>
      </c>
      <c r="D176" s="20" t="s">
        <v>17</v>
      </c>
      <c r="E176" s="20">
        <v>1988</v>
      </c>
      <c r="F176" s="11" t="s">
        <v>613</v>
      </c>
      <c r="G176" s="11" t="s">
        <v>11</v>
      </c>
      <c r="H176" s="11" t="s">
        <v>16</v>
      </c>
      <c r="I176" s="34">
        <v>900</v>
      </c>
      <c r="J176" s="34">
        <v>1300</v>
      </c>
      <c r="K176" s="29" t="str">
        <f>HYPERLINK(Sheet3!D176, Sheet3!A176)</f>
        <v>View Lot #174</v>
      </c>
    </row>
    <row r="177" spans="1:11" s="11" customFormat="1" ht="15.75" x14ac:dyDescent="0.25">
      <c r="A177" s="3">
        <v>3463</v>
      </c>
      <c r="B177" s="3">
        <v>175</v>
      </c>
      <c r="C177" s="19">
        <v>11</v>
      </c>
      <c r="D177" s="20" t="s">
        <v>17</v>
      </c>
      <c r="E177" s="20">
        <v>1996</v>
      </c>
      <c r="F177" s="11" t="s">
        <v>614</v>
      </c>
      <c r="G177" s="11" t="s">
        <v>11</v>
      </c>
      <c r="H177" s="11" t="s">
        <v>16</v>
      </c>
      <c r="I177" s="34">
        <v>2000</v>
      </c>
      <c r="J177" s="34">
        <v>3000</v>
      </c>
      <c r="K177" s="29" t="str">
        <f>HYPERLINK(Sheet3!D177, Sheet3!A177)</f>
        <v>View Lot #175</v>
      </c>
    </row>
    <row r="178" spans="1:11" s="11" customFormat="1" ht="15.75" x14ac:dyDescent="0.25">
      <c r="A178" s="3">
        <v>3463</v>
      </c>
      <c r="B178" s="3">
        <v>176</v>
      </c>
      <c r="C178" s="19">
        <v>6</v>
      </c>
      <c r="D178" s="20" t="s">
        <v>17</v>
      </c>
      <c r="E178" s="20">
        <v>2000</v>
      </c>
      <c r="F178" s="11" t="s">
        <v>615</v>
      </c>
      <c r="G178" s="11" t="s">
        <v>11</v>
      </c>
      <c r="H178" s="11" t="s">
        <v>16</v>
      </c>
      <c r="I178" s="34">
        <v>500</v>
      </c>
      <c r="J178" s="34">
        <v>750</v>
      </c>
      <c r="K178" s="29" t="str">
        <f>HYPERLINK(Sheet3!D178, Sheet3!A178)</f>
        <v>View Lot #176</v>
      </c>
    </row>
    <row r="179" spans="1:11" s="11" customFormat="1" ht="15.75" x14ac:dyDescent="0.25">
      <c r="A179" s="3">
        <v>3463</v>
      </c>
      <c r="B179" s="3">
        <v>177</v>
      </c>
      <c r="C179" s="19">
        <v>5</v>
      </c>
      <c r="D179" s="20" t="s">
        <v>17</v>
      </c>
      <c r="E179" s="20" t="s">
        <v>26</v>
      </c>
      <c r="F179" s="11" t="s">
        <v>616</v>
      </c>
      <c r="G179" s="11" t="s">
        <v>11</v>
      </c>
      <c r="H179" s="11" t="s">
        <v>16</v>
      </c>
      <c r="I179" s="34">
        <v>500</v>
      </c>
      <c r="J179" s="34">
        <v>700</v>
      </c>
      <c r="K179" s="29" t="str">
        <f>HYPERLINK(Sheet3!D179, Sheet3!A179)</f>
        <v>View Lot #177</v>
      </c>
    </row>
    <row r="180" spans="1:11" s="11" customFormat="1" ht="15.75" x14ac:dyDescent="0.25">
      <c r="A180" s="3">
        <v>3463</v>
      </c>
      <c r="B180" s="3">
        <v>178</v>
      </c>
      <c r="C180" s="19">
        <v>4</v>
      </c>
      <c r="D180" s="20" t="s">
        <v>17</v>
      </c>
      <c r="E180" s="20">
        <v>1995</v>
      </c>
      <c r="F180" s="11" t="s">
        <v>617</v>
      </c>
      <c r="G180" s="11" t="s">
        <v>11</v>
      </c>
      <c r="H180" s="11" t="s">
        <v>16</v>
      </c>
      <c r="I180" s="34">
        <v>400</v>
      </c>
      <c r="J180" s="34">
        <v>600</v>
      </c>
      <c r="K180" s="29" t="str">
        <f>HYPERLINK(Sheet3!D180, Sheet3!A180)</f>
        <v>View Lot #178</v>
      </c>
    </row>
    <row r="181" spans="1:11" s="11" customFormat="1" ht="15.75" x14ac:dyDescent="0.25">
      <c r="A181" s="3">
        <v>3463</v>
      </c>
      <c r="B181" s="3">
        <v>179</v>
      </c>
      <c r="C181" s="19">
        <v>6</v>
      </c>
      <c r="D181" s="20" t="s">
        <v>17</v>
      </c>
      <c r="E181" s="20">
        <v>2000</v>
      </c>
      <c r="F181" s="11" t="s">
        <v>618</v>
      </c>
      <c r="G181" s="11" t="s">
        <v>11</v>
      </c>
      <c r="H181" s="11" t="s">
        <v>16</v>
      </c>
      <c r="I181" s="34">
        <v>600</v>
      </c>
      <c r="J181" s="34">
        <v>900</v>
      </c>
      <c r="K181" s="29" t="str">
        <f>HYPERLINK(Sheet3!D181, Sheet3!A181)</f>
        <v>View Lot #179</v>
      </c>
    </row>
    <row r="182" spans="1:11" s="11" customFormat="1" ht="15.75" x14ac:dyDescent="0.25">
      <c r="A182" s="3">
        <v>3463</v>
      </c>
      <c r="B182" s="3">
        <v>180</v>
      </c>
      <c r="C182" s="19">
        <v>6</v>
      </c>
      <c r="D182" s="20" t="s">
        <v>23</v>
      </c>
      <c r="E182" s="20" t="s">
        <v>26</v>
      </c>
      <c r="F182" s="11" t="s">
        <v>619</v>
      </c>
      <c r="G182" s="11" t="s">
        <v>14</v>
      </c>
      <c r="H182" s="11" t="s">
        <v>16</v>
      </c>
      <c r="I182" s="34">
        <v>550</v>
      </c>
      <c r="J182" s="34">
        <v>750</v>
      </c>
      <c r="K182" s="29" t="str">
        <f>HYPERLINK(Sheet3!D182, Sheet3!A182)</f>
        <v>View Lot #180</v>
      </c>
    </row>
    <row r="183" spans="1:11" s="11" customFormat="1" ht="15.75" x14ac:dyDescent="0.25">
      <c r="A183" s="3">
        <v>3463</v>
      </c>
      <c r="B183" s="3">
        <v>181</v>
      </c>
      <c r="C183" s="19">
        <v>5</v>
      </c>
      <c r="D183" s="20" t="s">
        <v>17</v>
      </c>
      <c r="E183" s="20" t="s">
        <v>26</v>
      </c>
      <c r="F183" s="11" t="s">
        <v>620</v>
      </c>
      <c r="G183" s="11" t="s">
        <v>14</v>
      </c>
      <c r="H183" s="11" t="s">
        <v>16</v>
      </c>
      <c r="I183" s="34">
        <v>250</v>
      </c>
      <c r="J183" s="34">
        <v>350</v>
      </c>
      <c r="K183" s="29" t="str">
        <f>HYPERLINK(Sheet3!D183, Sheet3!A183)</f>
        <v>View Lot #181</v>
      </c>
    </row>
    <row r="184" spans="1:11" s="11" customFormat="1" ht="15.75" x14ac:dyDescent="0.25">
      <c r="A184" s="3">
        <v>3463</v>
      </c>
      <c r="B184" s="3">
        <v>182</v>
      </c>
      <c r="C184" s="19">
        <v>6</v>
      </c>
      <c r="D184" s="20" t="s">
        <v>17</v>
      </c>
      <c r="E184" s="20">
        <v>2000</v>
      </c>
      <c r="F184" s="11" t="s">
        <v>621</v>
      </c>
      <c r="G184" s="11" t="s">
        <v>14</v>
      </c>
      <c r="H184" s="11" t="s">
        <v>16</v>
      </c>
      <c r="I184" s="34">
        <v>500</v>
      </c>
      <c r="J184" s="34">
        <v>750</v>
      </c>
      <c r="K184" s="29" t="str">
        <f>HYPERLINK(Sheet3!D184, Sheet3!A184)</f>
        <v>View Lot #182</v>
      </c>
    </row>
    <row r="185" spans="1:11" s="11" customFormat="1" ht="15.75" x14ac:dyDescent="0.25">
      <c r="A185" s="3">
        <v>3463</v>
      </c>
      <c r="B185" s="3">
        <v>183</v>
      </c>
      <c r="C185" s="19">
        <v>1</v>
      </c>
      <c r="D185" s="20" t="s">
        <v>17</v>
      </c>
      <c r="E185" s="20">
        <v>1961</v>
      </c>
      <c r="F185" s="11" t="s">
        <v>622</v>
      </c>
      <c r="G185" s="11" t="s">
        <v>38</v>
      </c>
      <c r="H185" s="11" t="s">
        <v>16</v>
      </c>
      <c r="I185" s="34">
        <v>700</v>
      </c>
      <c r="J185" s="34">
        <v>1000</v>
      </c>
      <c r="K185" s="29" t="str">
        <f>HYPERLINK(Sheet3!D185, Sheet3!A185)</f>
        <v>View Lot #183</v>
      </c>
    </row>
    <row r="186" spans="1:11" s="11" customFormat="1" ht="15.75" x14ac:dyDescent="0.25">
      <c r="A186" s="3">
        <v>3463</v>
      </c>
      <c r="B186" s="3">
        <v>184</v>
      </c>
      <c r="C186" s="19">
        <v>8</v>
      </c>
      <c r="D186" s="20" t="s">
        <v>17</v>
      </c>
      <c r="E186" s="20" t="s">
        <v>26</v>
      </c>
      <c r="F186" s="11" t="s">
        <v>623</v>
      </c>
      <c r="G186" s="11" t="s">
        <v>38</v>
      </c>
      <c r="H186" s="11" t="s">
        <v>16</v>
      </c>
      <c r="I186" s="34">
        <v>1200</v>
      </c>
      <c r="J186" s="34">
        <v>1800</v>
      </c>
      <c r="K186" s="29" t="str">
        <f>HYPERLINK(Sheet3!D186, Sheet3!A186)</f>
        <v>View Lot #184</v>
      </c>
    </row>
    <row r="187" spans="1:11" s="11" customFormat="1" ht="15.75" x14ac:dyDescent="0.25">
      <c r="A187" s="3">
        <v>3463</v>
      </c>
      <c r="B187" s="3">
        <v>185</v>
      </c>
      <c r="C187" s="19">
        <v>2</v>
      </c>
      <c r="D187" s="20" t="s">
        <v>17</v>
      </c>
      <c r="E187" s="20">
        <v>1978</v>
      </c>
      <c r="F187" s="11" t="s">
        <v>624</v>
      </c>
      <c r="G187" s="11" t="s">
        <v>38</v>
      </c>
      <c r="H187" s="11" t="s">
        <v>16</v>
      </c>
      <c r="I187" s="34">
        <v>400</v>
      </c>
      <c r="J187" s="34">
        <v>600</v>
      </c>
      <c r="K187" s="29" t="str">
        <f>HYPERLINK(Sheet3!D187, Sheet3!A187)</f>
        <v>View Lot #185</v>
      </c>
    </row>
    <row r="188" spans="1:11" s="11" customFormat="1" ht="15.75" x14ac:dyDescent="0.25">
      <c r="A188" s="3">
        <v>3463</v>
      </c>
      <c r="B188" s="3">
        <v>186</v>
      </c>
      <c r="C188" s="19">
        <v>4</v>
      </c>
      <c r="D188" s="20" t="s">
        <v>17</v>
      </c>
      <c r="E188" s="20">
        <v>1982</v>
      </c>
      <c r="F188" s="11" t="s">
        <v>625</v>
      </c>
      <c r="G188" s="11" t="s">
        <v>38</v>
      </c>
      <c r="H188" s="11" t="s">
        <v>16</v>
      </c>
      <c r="I188" s="34">
        <v>2000</v>
      </c>
      <c r="J188" s="34">
        <v>2800</v>
      </c>
      <c r="K188" s="29" t="str">
        <f>HYPERLINK(Sheet3!D188, Sheet3!A188)</f>
        <v>View Lot #186</v>
      </c>
    </row>
    <row r="189" spans="1:11" s="11" customFormat="1" ht="15.75" x14ac:dyDescent="0.25">
      <c r="A189" s="3">
        <v>3463</v>
      </c>
      <c r="B189" s="3">
        <v>187</v>
      </c>
      <c r="C189" s="19">
        <v>1</v>
      </c>
      <c r="D189" s="20" t="s">
        <v>17</v>
      </c>
      <c r="E189" s="20">
        <v>2000</v>
      </c>
      <c r="F189" s="11" t="s">
        <v>626</v>
      </c>
      <c r="G189" s="11" t="s">
        <v>38</v>
      </c>
      <c r="H189" s="11" t="s">
        <v>16</v>
      </c>
      <c r="I189" s="34">
        <v>500</v>
      </c>
      <c r="J189" s="34">
        <v>700</v>
      </c>
      <c r="K189" s="29" t="str">
        <f>HYPERLINK(Sheet3!D189, Sheet3!A189)</f>
        <v>View Lot #187</v>
      </c>
    </row>
    <row r="190" spans="1:11" s="11" customFormat="1" ht="15.75" x14ac:dyDescent="0.25">
      <c r="A190" s="3">
        <v>3463</v>
      </c>
      <c r="B190" s="3">
        <v>188</v>
      </c>
      <c r="C190" s="19">
        <v>8</v>
      </c>
      <c r="D190" s="20" t="s">
        <v>17</v>
      </c>
      <c r="E190" s="20">
        <v>2001</v>
      </c>
      <c r="F190" s="11" t="s">
        <v>627</v>
      </c>
      <c r="G190" s="11" t="s">
        <v>38</v>
      </c>
      <c r="H190" s="11" t="s">
        <v>16</v>
      </c>
      <c r="I190" s="34">
        <v>2400</v>
      </c>
      <c r="J190" s="34">
        <v>3200</v>
      </c>
      <c r="K190" s="29" t="str">
        <f>HYPERLINK(Sheet3!D190, Sheet3!A190)</f>
        <v>View Lot #188</v>
      </c>
    </row>
    <row r="191" spans="1:11" s="11" customFormat="1" ht="15.75" x14ac:dyDescent="0.25">
      <c r="A191" s="3">
        <v>3463</v>
      </c>
      <c r="B191" s="3">
        <v>189</v>
      </c>
      <c r="C191" s="19">
        <v>3</v>
      </c>
      <c r="D191" s="20" t="s">
        <v>17</v>
      </c>
      <c r="E191" s="20">
        <v>1982</v>
      </c>
      <c r="F191" s="11" t="s">
        <v>628</v>
      </c>
      <c r="G191" s="11" t="s">
        <v>29</v>
      </c>
      <c r="H191" s="11" t="s">
        <v>16</v>
      </c>
      <c r="I191" s="34">
        <v>1800</v>
      </c>
      <c r="J191" s="34">
        <v>2400</v>
      </c>
      <c r="K191" s="29" t="str">
        <f>HYPERLINK(Sheet3!D191, Sheet3!A191)</f>
        <v>View Lot #189</v>
      </c>
    </row>
    <row r="192" spans="1:11" s="11" customFormat="1" ht="15.75" x14ac:dyDescent="0.25">
      <c r="A192" s="3">
        <v>3463</v>
      </c>
      <c r="B192" s="3">
        <v>190</v>
      </c>
      <c r="C192" s="19">
        <v>2</v>
      </c>
      <c r="D192" s="20" t="s">
        <v>17</v>
      </c>
      <c r="E192" s="20">
        <v>1986</v>
      </c>
      <c r="F192" s="11" t="s">
        <v>629</v>
      </c>
      <c r="G192" s="11" t="s">
        <v>29</v>
      </c>
      <c r="H192" s="11" t="s">
        <v>16</v>
      </c>
      <c r="I192" s="34">
        <v>350</v>
      </c>
      <c r="J192" s="34">
        <v>500</v>
      </c>
      <c r="K192" s="29" t="str">
        <f>HYPERLINK(Sheet3!D192, Sheet3!A192)</f>
        <v>View Lot #190</v>
      </c>
    </row>
    <row r="193" spans="1:11" s="11" customFormat="1" ht="15.75" x14ac:dyDescent="0.25">
      <c r="A193" s="3">
        <v>3463</v>
      </c>
      <c r="B193" s="3">
        <v>191</v>
      </c>
      <c r="C193" s="19">
        <v>7</v>
      </c>
      <c r="D193" s="20" t="s">
        <v>17</v>
      </c>
      <c r="E193" s="20" t="s">
        <v>23</v>
      </c>
      <c r="F193" s="11" t="s">
        <v>630</v>
      </c>
      <c r="G193" s="11" t="s">
        <v>631</v>
      </c>
      <c r="H193" s="11" t="s">
        <v>16</v>
      </c>
      <c r="I193" s="34">
        <v>500</v>
      </c>
      <c r="J193" s="34">
        <v>750</v>
      </c>
      <c r="K193" s="29" t="str">
        <f>HYPERLINK(Sheet3!D193, Sheet3!A193)</f>
        <v>View Lot #191</v>
      </c>
    </row>
    <row r="194" spans="1:11" s="11" customFormat="1" ht="15.75" x14ac:dyDescent="0.25">
      <c r="A194" s="3">
        <v>3463</v>
      </c>
      <c r="B194" s="3">
        <v>192</v>
      </c>
      <c r="C194" s="19">
        <v>12</v>
      </c>
      <c r="D194" s="20" t="s">
        <v>17</v>
      </c>
      <c r="E194" s="20">
        <v>2000</v>
      </c>
      <c r="F194" s="11" t="s">
        <v>632</v>
      </c>
      <c r="G194" s="11" t="s">
        <v>633</v>
      </c>
      <c r="H194" s="11" t="s">
        <v>16</v>
      </c>
      <c r="I194" s="34">
        <v>300</v>
      </c>
      <c r="J194" s="34">
        <v>500</v>
      </c>
      <c r="K194" s="29" t="str">
        <f>HYPERLINK(Sheet3!D194, Sheet3!A194)</f>
        <v>View Lot #192</v>
      </c>
    </row>
    <row r="195" spans="1:11" s="11" customFormat="1" ht="15.75" x14ac:dyDescent="0.25">
      <c r="A195" s="3">
        <v>3463</v>
      </c>
      <c r="B195" s="3">
        <v>193</v>
      </c>
      <c r="C195" s="19">
        <v>12</v>
      </c>
      <c r="D195" s="20" t="s">
        <v>17</v>
      </c>
      <c r="E195" s="20">
        <v>2000</v>
      </c>
      <c r="F195" s="11" t="s">
        <v>632</v>
      </c>
      <c r="G195" s="11" t="s">
        <v>633</v>
      </c>
      <c r="H195" s="11" t="s">
        <v>16</v>
      </c>
      <c r="I195" s="34">
        <v>300</v>
      </c>
      <c r="J195" s="34">
        <v>500</v>
      </c>
      <c r="K195" s="29" t="str">
        <f>HYPERLINK(Sheet3!D195, Sheet3!A195)</f>
        <v>View Lot #193</v>
      </c>
    </row>
    <row r="196" spans="1:11" s="11" customFormat="1" ht="15.75" x14ac:dyDescent="0.25">
      <c r="A196" s="3">
        <v>3463</v>
      </c>
      <c r="B196" s="3">
        <v>194</v>
      </c>
      <c r="C196" s="19">
        <v>6</v>
      </c>
      <c r="D196" s="20" t="s">
        <v>17</v>
      </c>
      <c r="E196" s="20">
        <v>2000</v>
      </c>
      <c r="F196" s="11" t="s">
        <v>632</v>
      </c>
      <c r="G196" s="11" t="s">
        <v>633</v>
      </c>
      <c r="H196" s="11" t="s">
        <v>16</v>
      </c>
      <c r="I196" s="34">
        <v>150</v>
      </c>
      <c r="J196" s="34">
        <v>250</v>
      </c>
      <c r="K196" s="29" t="str">
        <f>HYPERLINK(Sheet3!D196, Sheet3!A196)</f>
        <v>View Lot #194</v>
      </c>
    </row>
    <row r="197" spans="1:11" s="11" customFormat="1" ht="15.75" x14ac:dyDescent="0.25">
      <c r="A197" s="3">
        <v>3463</v>
      </c>
      <c r="B197" s="3">
        <v>195</v>
      </c>
      <c r="C197" s="19">
        <v>11</v>
      </c>
      <c r="D197" s="20" t="s">
        <v>17</v>
      </c>
      <c r="E197" s="20">
        <v>2000</v>
      </c>
      <c r="F197" s="11" t="s">
        <v>634</v>
      </c>
      <c r="H197" s="11" t="s">
        <v>16</v>
      </c>
      <c r="I197" s="34">
        <v>300</v>
      </c>
      <c r="J197" s="34">
        <v>500</v>
      </c>
      <c r="K197" s="29" t="str">
        <f>HYPERLINK(Sheet3!D197, Sheet3!A197)</f>
        <v>View Lot #195</v>
      </c>
    </row>
    <row r="198" spans="1:11" s="11" customFormat="1" ht="15.75" x14ac:dyDescent="0.25">
      <c r="A198" s="3">
        <v>3463</v>
      </c>
      <c r="B198" s="3">
        <v>196</v>
      </c>
      <c r="C198" s="19">
        <v>11</v>
      </c>
      <c r="D198" s="20" t="s">
        <v>17</v>
      </c>
      <c r="E198" s="20">
        <v>2000</v>
      </c>
      <c r="F198" s="11" t="s">
        <v>635</v>
      </c>
      <c r="G198" s="11" t="s">
        <v>636</v>
      </c>
      <c r="H198" s="11" t="s">
        <v>16</v>
      </c>
      <c r="I198" s="34">
        <v>150</v>
      </c>
      <c r="J198" s="34">
        <v>250</v>
      </c>
      <c r="K198" s="29" t="str">
        <f>HYPERLINK(Sheet3!D198, Sheet3!A198)</f>
        <v>View Lot #196</v>
      </c>
    </row>
    <row r="199" spans="1:11" s="11" customFormat="1" ht="15.75" x14ac:dyDescent="0.25">
      <c r="A199" s="3">
        <v>3463</v>
      </c>
      <c r="B199" s="3">
        <v>197</v>
      </c>
      <c r="C199" s="19">
        <v>9</v>
      </c>
      <c r="D199" s="20" t="s">
        <v>17</v>
      </c>
      <c r="E199" s="20">
        <v>2000</v>
      </c>
      <c r="F199" s="11" t="s">
        <v>637</v>
      </c>
      <c r="G199" s="11" t="s">
        <v>638</v>
      </c>
      <c r="H199" s="11" t="s">
        <v>16</v>
      </c>
      <c r="I199" s="34">
        <v>300</v>
      </c>
      <c r="J199" s="34">
        <v>450</v>
      </c>
      <c r="K199" s="29" t="str">
        <f>HYPERLINK(Sheet3!D199, Sheet3!A199)</f>
        <v>View Lot #197</v>
      </c>
    </row>
    <row r="200" spans="1:11" s="11" customFormat="1" ht="15.75" x14ac:dyDescent="0.25">
      <c r="A200" s="3">
        <v>3463</v>
      </c>
      <c r="B200" s="3">
        <v>198</v>
      </c>
      <c r="C200" s="19">
        <v>1</v>
      </c>
      <c r="D200" s="20" t="s">
        <v>17</v>
      </c>
      <c r="E200" s="20">
        <v>1967</v>
      </c>
      <c r="F200" s="11" t="s">
        <v>639</v>
      </c>
      <c r="G200" s="11" t="s">
        <v>9</v>
      </c>
      <c r="H200" s="11" t="s">
        <v>16</v>
      </c>
      <c r="I200" s="34">
        <v>700</v>
      </c>
      <c r="J200" s="34">
        <v>1000</v>
      </c>
      <c r="K200" s="29" t="str">
        <f>HYPERLINK(Sheet3!D200, Sheet3!A200)</f>
        <v>View Lot #198</v>
      </c>
    </row>
    <row r="201" spans="1:11" s="11" customFormat="1" ht="15.75" x14ac:dyDescent="0.25">
      <c r="A201" s="3">
        <v>3463</v>
      </c>
      <c r="B201" s="3">
        <v>199</v>
      </c>
      <c r="C201" s="19">
        <v>6</v>
      </c>
      <c r="D201" s="20" t="s">
        <v>17</v>
      </c>
      <c r="E201" s="20">
        <v>2000</v>
      </c>
      <c r="F201" s="11" t="s">
        <v>640</v>
      </c>
      <c r="G201" s="11" t="s">
        <v>6</v>
      </c>
      <c r="H201" s="11" t="s">
        <v>16</v>
      </c>
      <c r="I201" s="34">
        <v>750</v>
      </c>
      <c r="J201" s="34">
        <v>1000</v>
      </c>
      <c r="K201" s="29" t="str">
        <f>HYPERLINK(Sheet3!D201, Sheet3!A201)</f>
        <v>View Lot #199</v>
      </c>
    </row>
    <row r="202" spans="1:11" s="11" customFormat="1" ht="15.75" x14ac:dyDescent="0.25">
      <c r="A202" s="3">
        <v>3463</v>
      </c>
      <c r="B202" s="3">
        <v>200</v>
      </c>
      <c r="C202" s="19">
        <v>12</v>
      </c>
      <c r="D202" s="20" t="s">
        <v>17</v>
      </c>
      <c r="E202" s="20">
        <v>2000</v>
      </c>
      <c r="F202" s="11" t="s">
        <v>641</v>
      </c>
      <c r="G202" s="11" t="s">
        <v>6</v>
      </c>
      <c r="H202" s="11" t="s">
        <v>16</v>
      </c>
      <c r="I202" s="34">
        <v>2000</v>
      </c>
      <c r="J202" s="34">
        <v>3000</v>
      </c>
      <c r="K202" s="29" t="str">
        <f>HYPERLINK(Sheet3!D202, Sheet3!A202)</f>
        <v>View Lot #200</v>
      </c>
    </row>
    <row r="203" spans="1:11" s="11" customFormat="1" ht="15.75" x14ac:dyDescent="0.25">
      <c r="A203" s="3">
        <v>3463</v>
      </c>
      <c r="B203" s="3">
        <v>201</v>
      </c>
      <c r="C203" s="19">
        <v>12</v>
      </c>
      <c r="D203" s="20" t="s">
        <v>17</v>
      </c>
      <c r="E203" s="20">
        <v>2000</v>
      </c>
      <c r="F203" s="11" t="s">
        <v>641</v>
      </c>
      <c r="G203" s="11" t="s">
        <v>6</v>
      </c>
      <c r="H203" s="11" t="s">
        <v>16</v>
      </c>
      <c r="I203" s="34">
        <v>2000</v>
      </c>
      <c r="J203" s="34">
        <v>3000</v>
      </c>
      <c r="K203" s="29" t="str">
        <f>HYPERLINK(Sheet3!D203, Sheet3!A203)</f>
        <v>View Lot #201</v>
      </c>
    </row>
    <row r="204" spans="1:11" s="11" customFormat="1" ht="15.75" x14ac:dyDescent="0.25">
      <c r="A204" s="3">
        <v>3463</v>
      </c>
      <c r="B204" s="3">
        <v>202</v>
      </c>
      <c r="C204" s="19">
        <v>12</v>
      </c>
      <c r="D204" s="20" t="s">
        <v>17</v>
      </c>
      <c r="E204" s="20">
        <v>2000</v>
      </c>
      <c r="F204" s="11" t="s">
        <v>641</v>
      </c>
      <c r="G204" s="11" t="s">
        <v>6</v>
      </c>
      <c r="H204" s="11" t="s">
        <v>16</v>
      </c>
      <c r="I204" s="34">
        <v>2000</v>
      </c>
      <c r="J204" s="34">
        <v>3000</v>
      </c>
      <c r="K204" s="29" t="str">
        <f>HYPERLINK(Sheet3!D204, Sheet3!A204)</f>
        <v>View Lot #202</v>
      </c>
    </row>
    <row r="205" spans="1:11" s="11" customFormat="1" ht="15.75" x14ac:dyDescent="0.25">
      <c r="A205" s="3">
        <v>3463</v>
      </c>
      <c r="B205" s="3">
        <v>203</v>
      </c>
      <c r="C205" s="19">
        <v>12</v>
      </c>
      <c r="D205" s="20" t="s">
        <v>17</v>
      </c>
      <c r="E205" s="20">
        <v>2000</v>
      </c>
      <c r="F205" s="11" t="s">
        <v>641</v>
      </c>
      <c r="G205" s="11" t="s">
        <v>6</v>
      </c>
      <c r="H205" s="11" t="s">
        <v>16</v>
      </c>
      <c r="I205" s="34">
        <v>2000</v>
      </c>
      <c r="J205" s="34">
        <v>3000</v>
      </c>
      <c r="K205" s="29" t="str">
        <f>HYPERLINK(Sheet3!D205, Sheet3!A205)</f>
        <v>View Lot #203</v>
      </c>
    </row>
    <row r="206" spans="1:11" s="11" customFormat="1" ht="15.75" x14ac:dyDescent="0.25">
      <c r="A206" s="3">
        <v>3463</v>
      </c>
      <c r="B206" s="3">
        <v>204</v>
      </c>
      <c r="C206" s="19">
        <v>12</v>
      </c>
      <c r="D206" s="20" t="s">
        <v>17</v>
      </c>
      <c r="E206" s="20">
        <v>2000</v>
      </c>
      <c r="F206" s="11" t="s">
        <v>641</v>
      </c>
      <c r="G206" s="11" t="s">
        <v>6</v>
      </c>
      <c r="H206" s="11" t="s">
        <v>16</v>
      </c>
      <c r="I206" s="34">
        <v>2000</v>
      </c>
      <c r="J206" s="34">
        <v>3000</v>
      </c>
      <c r="K206" s="29" t="str">
        <f>HYPERLINK(Sheet3!D206, Sheet3!A206)</f>
        <v>View Lot #204</v>
      </c>
    </row>
    <row r="207" spans="1:11" s="11" customFormat="1" ht="15.75" x14ac:dyDescent="0.25">
      <c r="A207" s="3">
        <v>3463</v>
      </c>
      <c r="B207" s="3">
        <v>205</v>
      </c>
      <c r="C207" s="19">
        <v>6</v>
      </c>
      <c r="D207" s="20" t="s">
        <v>17</v>
      </c>
      <c r="E207" s="20" t="s">
        <v>26</v>
      </c>
      <c r="F207" s="11" t="s">
        <v>642</v>
      </c>
      <c r="G207" s="11" t="s">
        <v>6</v>
      </c>
      <c r="H207" s="11" t="s">
        <v>16</v>
      </c>
      <c r="I207" s="34">
        <v>500</v>
      </c>
      <c r="J207" s="34">
        <v>750</v>
      </c>
      <c r="K207" s="29" t="str">
        <f>HYPERLINK(Sheet3!D207, Sheet3!A207)</f>
        <v>View Lot #205</v>
      </c>
    </row>
    <row r="208" spans="1:11" s="11" customFormat="1" ht="15.75" x14ac:dyDescent="0.25">
      <c r="A208" s="3">
        <v>3463</v>
      </c>
      <c r="B208" s="3">
        <v>206</v>
      </c>
      <c r="C208" s="19">
        <v>4</v>
      </c>
      <c r="D208" s="20" t="s">
        <v>17</v>
      </c>
      <c r="E208" s="20" t="s">
        <v>26</v>
      </c>
      <c r="F208" s="11" t="s">
        <v>643</v>
      </c>
      <c r="G208" s="11" t="s">
        <v>6</v>
      </c>
      <c r="H208" s="11" t="s">
        <v>16</v>
      </c>
      <c r="I208" s="34">
        <v>1000</v>
      </c>
      <c r="J208" s="34">
        <v>1500</v>
      </c>
      <c r="K208" s="29" t="str">
        <f>HYPERLINK(Sheet3!D208, Sheet3!A208)</f>
        <v>View Lot #206</v>
      </c>
    </row>
    <row r="209" spans="1:11" s="11" customFormat="1" ht="15.75" x14ac:dyDescent="0.25">
      <c r="A209" s="3">
        <v>3463</v>
      </c>
      <c r="B209" s="3">
        <v>207</v>
      </c>
      <c r="C209" s="19">
        <v>5</v>
      </c>
      <c r="D209" s="20" t="s">
        <v>17</v>
      </c>
      <c r="E209" s="20">
        <v>1970</v>
      </c>
      <c r="F209" s="11" t="s">
        <v>644</v>
      </c>
      <c r="G209" s="11" t="s">
        <v>6</v>
      </c>
      <c r="H209" s="11" t="s">
        <v>16</v>
      </c>
      <c r="I209" s="34">
        <v>250</v>
      </c>
      <c r="J209" s="34">
        <v>350</v>
      </c>
      <c r="K209" s="29" t="str">
        <f>HYPERLINK(Sheet3!D209, Sheet3!A209)</f>
        <v>View Lot #207</v>
      </c>
    </row>
    <row r="210" spans="1:11" s="11" customFormat="1" ht="15.75" x14ac:dyDescent="0.25">
      <c r="A210" s="3">
        <v>3463</v>
      </c>
      <c r="B210" s="3">
        <v>208</v>
      </c>
      <c r="C210" s="19">
        <v>3</v>
      </c>
      <c r="D210" s="20" t="s">
        <v>24</v>
      </c>
      <c r="E210" s="20">
        <v>1970</v>
      </c>
      <c r="F210" s="11" t="s">
        <v>645</v>
      </c>
      <c r="G210" s="11" t="s">
        <v>6</v>
      </c>
      <c r="H210" s="11" t="s">
        <v>16</v>
      </c>
      <c r="I210" s="34">
        <v>150</v>
      </c>
      <c r="J210" s="34">
        <v>250</v>
      </c>
      <c r="K210" s="29" t="str">
        <f>HYPERLINK(Sheet3!D210, Sheet3!A210)</f>
        <v>View Lot #208</v>
      </c>
    </row>
    <row r="211" spans="1:11" s="11" customFormat="1" ht="15.75" x14ac:dyDescent="0.25">
      <c r="A211" s="3">
        <v>3463</v>
      </c>
      <c r="B211" s="3">
        <v>209</v>
      </c>
      <c r="C211" s="19">
        <v>8</v>
      </c>
      <c r="D211" s="20" t="s">
        <v>17</v>
      </c>
      <c r="E211" s="20" t="s">
        <v>26</v>
      </c>
      <c r="F211" s="11" t="s">
        <v>646</v>
      </c>
      <c r="G211" s="11" t="s">
        <v>6</v>
      </c>
      <c r="H211" s="11" t="s">
        <v>16</v>
      </c>
      <c r="I211" s="34">
        <v>200</v>
      </c>
      <c r="J211" s="34">
        <v>300</v>
      </c>
      <c r="K211" s="29" t="str">
        <f>HYPERLINK(Sheet3!D211, Sheet3!A211)</f>
        <v>View Lot #209</v>
      </c>
    </row>
    <row r="212" spans="1:11" s="11" customFormat="1" ht="15.75" x14ac:dyDescent="0.25">
      <c r="A212" s="3">
        <v>3463</v>
      </c>
      <c r="B212" s="3">
        <v>210</v>
      </c>
      <c r="C212" s="19">
        <v>5</v>
      </c>
      <c r="D212" s="20" t="s">
        <v>17</v>
      </c>
      <c r="E212" s="20" t="s">
        <v>26</v>
      </c>
      <c r="F212" s="11" t="s">
        <v>647</v>
      </c>
      <c r="G212" s="11" t="s">
        <v>37</v>
      </c>
      <c r="H212" s="11" t="s">
        <v>16</v>
      </c>
      <c r="I212" s="34">
        <v>750</v>
      </c>
      <c r="J212" s="34">
        <v>1000</v>
      </c>
      <c r="K212" s="29" t="str">
        <f>HYPERLINK(Sheet3!D212, Sheet3!A212)</f>
        <v>View Lot #210</v>
      </c>
    </row>
    <row r="213" spans="1:11" s="11" customFormat="1" ht="15.75" x14ac:dyDescent="0.25">
      <c r="A213" s="3">
        <v>3463</v>
      </c>
      <c r="B213" s="3">
        <v>211</v>
      </c>
      <c r="C213" s="19">
        <v>1</v>
      </c>
      <c r="D213" s="20" t="s">
        <v>17</v>
      </c>
      <c r="E213" s="20">
        <v>1994</v>
      </c>
      <c r="F213" s="11" t="s">
        <v>648</v>
      </c>
      <c r="G213" s="11" t="s">
        <v>37</v>
      </c>
      <c r="H213" s="11" t="s">
        <v>16</v>
      </c>
      <c r="I213" s="34">
        <v>200</v>
      </c>
      <c r="J213" s="34">
        <v>300</v>
      </c>
      <c r="K213" s="29" t="str">
        <f>HYPERLINK(Sheet3!D213, Sheet3!A213)</f>
        <v>View Lot #211</v>
      </c>
    </row>
    <row r="214" spans="1:11" s="11" customFormat="1" ht="15.75" x14ac:dyDescent="0.25">
      <c r="A214" s="3">
        <v>3463</v>
      </c>
      <c r="B214" s="3">
        <v>212</v>
      </c>
      <c r="C214" s="19">
        <v>2</v>
      </c>
      <c r="D214" s="20" t="s">
        <v>17</v>
      </c>
      <c r="E214" s="20" t="s">
        <v>26</v>
      </c>
      <c r="F214" s="11" t="s">
        <v>649</v>
      </c>
      <c r="G214" s="11" t="s">
        <v>37</v>
      </c>
      <c r="H214" s="11" t="s">
        <v>16</v>
      </c>
      <c r="I214" s="34">
        <v>750</v>
      </c>
      <c r="J214" s="34">
        <v>1000</v>
      </c>
      <c r="K214" s="29" t="str">
        <f>HYPERLINK(Sheet3!D214, Sheet3!A214)</f>
        <v>View Lot #212</v>
      </c>
    </row>
    <row r="215" spans="1:11" s="11" customFormat="1" ht="15.75" x14ac:dyDescent="0.25">
      <c r="A215" s="3">
        <v>3463</v>
      </c>
      <c r="B215" s="3">
        <v>213</v>
      </c>
      <c r="C215" s="19">
        <v>12</v>
      </c>
      <c r="D215" s="20" t="s">
        <v>17</v>
      </c>
      <c r="E215" s="20">
        <v>1971</v>
      </c>
      <c r="F215" s="11" t="s">
        <v>650</v>
      </c>
      <c r="G215" s="11" t="s">
        <v>37</v>
      </c>
      <c r="H215" s="11" t="s">
        <v>16</v>
      </c>
      <c r="I215" s="34">
        <v>1500</v>
      </c>
      <c r="J215" s="34">
        <v>2000</v>
      </c>
      <c r="K215" s="29" t="str">
        <f>HYPERLINK(Sheet3!D215, Sheet3!A215)</f>
        <v>View Lot #213</v>
      </c>
    </row>
    <row r="216" spans="1:11" s="11" customFormat="1" ht="15.75" x14ac:dyDescent="0.25">
      <c r="A216" s="3">
        <v>3463</v>
      </c>
      <c r="B216" s="3">
        <v>214</v>
      </c>
      <c r="C216" s="19">
        <v>12</v>
      </c>
      <c r="D216" s="20" t="s">
        <v>17</v>
      </c>
      <c r="E216" s="20">
        <v>1971</v>
      </c>
      <c r="F216" s="11" t="s">
        <v>650</v>
      </c>
      <c r="G216" s="11" t="s">
        <v>37</v>
      </c>
      <c r="H216" s="11" t="s">
        <v>16</v>
      </c>
      <c r="I216" s="34">
        <v>1500</v>
      </c>
      <c r="J216" s="34">
        <v>2000</v>
      </c>
      <c r="K216" s="29" t="str">
        <f>HYPERLINK(Sheet3!D216, Sheet3!A216)</f>
        <v>View Lot #214</v>
      </c>
    </row>
    <row r="217" spans="1:11" s="11" customFormat="1" ht="15.75" x14ac:dyDescent="0.25">
      <c r="A217" s="3">
        <v>3463</v>
      </c>
      <c r="B217" s="3">
        <v>215</v>
      </c>
      <c r="C217" s="19">
        <v>12</v>
      </c>
      <c r="D217" s="20" t="s">
        <v>17</v>
      </c>
      <c r="E217" s="20">
        <v>1971</v>
      </c>
      <c r="F217" s="11" t="s">
        <v>650</v>
      </c>
      <c r="G217" s="11" t="s">
        <v>37</v>
      </c>
      <c r="H217" s="11" t="s">
        <v>16</v>
      </c>
      <c r="I217" s="34">
        <v>1500</v>
      </c>
      <c r="J217" s="34">
        <v>2000</v>
      </c>
      <c r="K217" s="29" t="str">
        <f>HYPERLINK(Sheet3!D217, Sheet3!A217)</f>
        <v>View Lot #215</v>
      </c>
    </row>
    <row r="218" spans="1:11" s="11" customFormat="1" ht="15.75" x14ac:dyDescent="0.25">
      <c r="A218" s="3">
        <v>3463</v>
      </c>
      <c r="B218" s="3">
        <v>216</v>
      </c>
      <c r="C218" s="19">
        <v>3</v>
      </c>
      <c r="D218" s="20" t="s">
        <v>17</v>
      </c>
      <c r="E218" s="20">
        <v>1995</v>
      </c>
      <c r="F218" s="11" t="s">
        <v>651</v>
      </c>
      <c r="G218" s="11" t="s">
        <v>37</v>
      </c>
      <c r="H218" s="11" t="s">
        <v>16</v>
      </c>
      <c r="I218" s="34">
        <v>600</v>
      </c>
      <c r="J218" s="34">
        <v>800</v>
      </c>
      <c r="K218" s="29" t="str">
        <f>HYPERLINK(Sheet3!D218, Sheet3!A218)</f>
        <v>View Lot #216</v>
      </c>
    </row>
    <row r="219" spans="1:11" s="11" customFormat="1" ht="15.75" x14ac:dyDescent="0.25">
      <c r="A219" s="3">
        <v>3463</v>
      </c>
      <c r="B219" s="3">
        <v>217</v>
      </c>
      <c r="C219" s="19">
        <v>4</v>
      </c>
      <c r="D219" s="20" t="s">
        <v>17</v>
      </c>
      <c r="E219" s="20">
        <v>1998</v>
      </c>
      <c r="F219" s="11" t="s">
        <v>652</v>
      </c>
      <c r="G219" s="11" t="s">
        <v>37</v>
      </c>
      <c r="H219" s="11" t="s">
        <v>16</v>
      </c>
      <c r="I219" s="34">
        <v>900</v>
      </c>
      <c r="J219" s="34">
        <v>1200</v>
      </c>
      <c r="K219" s="29" t="str">
        <f>HYPERLINK(Sheet3!D219, Sheet3!A219)</f>
        <v>View Lot #217</v>
      </c>
    </row>
    <row r="220" spans="1:11" s="11" customFormat="1" ht="15.75" x14ac:dyDescent="0.25">
      <c r="A220" s="3">
        <v>3463</v>
      </c>
      <c r="B220" s="3">
        <v>218</v>
      </c>
      <c r="C220" s="19">
        <v>5</v>
      </c>
      <c r="D220" s="20" t="s">
        <v>17</v>
      </c>
      <c r="E220" s="20">
        <v>2000</v>
      </c>
      <c r="F220" s="11" t="s">
        <v>653</v>
      </c>
      <c r="G220" s="11" t="s">
        <v>37</v>
      </c>
      <c r="H220" s="11" t="s">
        <v>16</v>
      </c>
      <c r="I220" s="34">
        <v>1200</v>
      </c>
      <c r="J220" s="34">
        <v>1800</v>
      </c>
      <c r="K220" s="29" t="str">
        <f>HYPERLINK(Sheet3!D220, Sheet3!A220)</f>
        <v>View Lot #218</v>
      </c>
    </row>
    <row r="221" spans="1:11" s="11" customFormat="1" ht="15.75" x14ac:dyDescent="0.25">
      <c r="A221" s="3">
        <v>3463</v>
      </c>
      <c r="B221" s="3">
        <v>219</v>
      </c>
      <c r="C221" s="19">
        <v>5</v>
      </c>
      <c r="D221" s="20" t="s">
        <v>17</v>
      </c>
      <c r="E221" s="20" t="s">
        <v>26</v>
      </c>
      <c r="F221" s="11" t="s">
        <v>654</v>
      </c>
      <c r="G221" s="11" t="s">
        <v>37</v>
      </c>
      <c r="H221" s="11" t="s">
        <v>16</v>
      </c>
      <c r="I221" s="34">
        <v>650</v>
      </c>
      <c r="J221" s="34">
        <v>850</v>
      </c>
      <c r="K221" s="29" t="str">
        <f>HYPERLINK(Sheet3!D221, Sheet3!A221)</f>
        <v>View Lot #219</v>
      </c>
    </row>
    <row r="222" spans="1:11" s="11" customFormat="1" ht="15.75" x14ac:dyDescent="0.25">
      <c r="A222" s="3">
        <v>3463</v>
      </c>
      <c r="B222" s="3">
        <v>220</v>
      </c>
      <c r="C222" s="19">
        <v>4</v>
      </c>
      <c r="D222" s="20" t="s">
        <v>17</v>
      </c>
      <c r="E222" s="20">
        <v>2000</v>
      </c>
      <c r="F222" s="11" t="s">
        <v>655</v>
      </c>
      <c r="G222" s="11" t="s">
        <v>37</v>
      </c>
      <c r="H222" s="11" t="s">
        <v>16</v>
      </c>
      <c r="I222" s="34">
        <v>1300</v>
      </c>
      <c r="J222" s="34">
        <v>1900</v>
      </c>
      <c r="K222" s="29" t="str">
        <f>HYPERLINK(Sheet3!D222, Sheet3!A222)</f>
        <v>View Lot #220</v>
      </c>
    </row>
    <row r="223" spans="1:11" s="11" customFormat="1" ht="15.75" x14ac:dyDescent="0.25">
      <c r="A223" s="3">
        <v>3463</v>
      </c>
      <c r="B223" s="3">
        <v>221</v>
      </c>
      <c r="C223" s="19">
        <v>2</v>
      </c>
      <c r="D223" s="20" t="s">
        <v>17</v>
      </c>
      <c r="E223" s="20">
        <v>1990</v>
      </c>
      <c r="F223" s="11" t="s">
        <v>656</v>
      </c>
      <c r="G223" s="11" t="s">
        <v>35</v>
      </c>
      <c r="H223" s="11" t="s">
        <v>16</v>
      </c>
      <c r="I223" s="34">
        <v>250</v>
      </c>
      <c r="J223" s="34">
        <v>350</v>
      </c>
      <c r="K223" s="29" t="str">
        <f>HYPERLINK(Sheet3!D223, Sheet3!A223)</f>
        <v>View Lot #221</v>
      </c>
    </row>
    <row r="224" spans="1:11" s="11" customFormat="1" ht="15.75" x14ac:dyDescent="0.25">
      <c r="A224" s="3">
        <v>3463</v>
      </c>
      <c r="B224" s="3">
        <v>222</v>
      </c>
      <c r="C224" s="19">
        <v>6</v>
      </c>
      <c r="D224" s="20" t="s">
        <v>17</v>
      </c>
      <c r="E224" s="20">
        <v>2000</v>
      </c>
      <c r="F224" s="11" t="s">
        <v>657</v>
      </c>
      <c r="G224" s="11" t="s">
        <v>35</v>
      </c>
      <c r="H224" s="11" t="s">
        <v>16</v>
      </c>
      <c r="I224" s="34">
        <v>600</v>
      </c>
      <c r="J224" s="34">
        <v>900</v>
      </c>
      <c r="K224" s="29" t="str">
        <f>HYPERLINK(Sheet3!D224, Sheet3!A224)</f>
        <v>View Lot #222</v>
      </c>
    </row>
    <row r="225" spans="1:11" s="11" customFormat="1" ht="15.75" x14ac:dyDescent="0.25">
      <c r="A225" s="3">
        <v>3463</v>
      </c>
      <c r="B225" s="3">
        <v>223</v>
      </c>
      <c r="C225" s="19">
        <v>6</v>
      </c>
      <c r="D225" s="20" t="s">
        <v>17</v>
      </c>
      <c r="E225" s="20">
        <v>2000</v>
      </c>
      <c r="F225" s="11" t="s">
        <v>658</v>
      </c>
      <c r="G225" s="11" t="s">
        <v>659</v>
      </c>
      <c r="H225" s="11" t="s">
        <v>16</v>
      </c>
      <c r="I225" s="34">
        <v>150</v>
      </c>
      <c r="J225" s="34">
        <v>250</v>
      </c>
      <c r="K225" s="29" t="str">
        <f>HYPERLINK(Sheet3!D225, Sheet3!A225)</f>
        <v>View Lot #223</v>
      </c>
    </row>
    <row r="226" spans="1:11" s="11" customFormat="1" ht="15.75" x14ac:dyDescent="0.25">
      <c r="A226" s="3">
        <v>3463</v>
      </c>
      <c r="B226" s="3">
        <v>224</v>
      </c>
      <c r="C226" s="19">
        <v>6</v>
      </c>
      <c r="D226" s="20" t="s">
        <v>17</v>
      </c>
      <c r="E226" s="20">
        <v>2000</v>
      </c>
      <c r="F226" s="11" t="s">
        <v>660</v>
      </c>
      <c r="G226" s="11" t="s">
        <v>661</v>
      </c>
      <c r="H226" s="11" t="s">
        <v>16</v>
      </c>
      <c r="I226" s="34">
        <v>150</v>
      </c>
      <c r="J226" s="34">
        <v>250</v>
      </c>
      <c r="K226" s="29" t="str">
        <f>HYPERLINK(Sheet3!D226, Sheet3!A226)</f>
        <v>View Lot #224</v>
      </c>
    </row>
    <row r="227" spans="1:11" s="11" customFormat="1" ht="15.75" x14ac:dyDescent="0.25">
      <c r="A227" s="3">
        <v>3463</v>
      </c>
      <c r="B227" s="3">
        <v>225</v>
      </c>
      <c r="C227" s="19">
        <v>10</v>
      </c>
      <c r="D227" s="20" t="s">
        <v>17</v>
      </c>
      <c r="E227" s="20">
        <v>2000</v>
      </c>
      <c r="F227" s="11" t="s">
        <v>662</v>
      </c>
      <c r="G227" s="11" t="s">
        <v>663</v>
      </c>
      <c r="H227" s="11" t="s">
        <v>16</v>
      </c>
      <c r="I227" s="34">
        <v>200</v>
      </c>
      <c r="J227" s="34">
        <v>300</v>
      </c>
      <c r="K227" s="29" t="str">
        <f>HYPERLINK(Sheet3!D227, Sheet3!A227)</f>
        <v>View Lot #225</v>
      </c>
    </row>
    <row r="228" spans="1:11" s="11" customFormat="1" ht="15.75" x14ac:dyDescent="0.25">
      <c r="A228" s="3">
        <v>3463</v>
      </c>
      <c r="B228" s="3">
        <v>226</v>
      </c>
      <c r="C228" s="19">
        <v>12</v>
      </c>
      <c r="D228" s="20" t="s">
        <v>17</v>
      </c>
      <c r="E228" s="20">
        <v>2000</v>
      </c>
      <c r="F228" s="11" t="s">
        <v>664</v>
      </c>
      <c r="G228" s="11" t="s">
        <v>665</v>
      </c>
      <c r="H228" s="11" t="s">
        <v>16</v>
      </c>
      <c r="I228" s="34">
        <v>300</v>
      </c>
      <c r="J228" s="34">
        <v>500</v>
      </c>
      <c r="K228" s="29" t="str">
        <f>HYPERLINK(Sheet3!D228, Sheet3!A228)</f>
        <v>View Lot #226</v>
      </c>
    </row>
    <row r="229" spans="1:11" s="11" customFormat="1" ht="15.75" x14ac:dyDescent="0.25">
      <c r="A229" s="3">
        <v>3463</v>
      </c>
      <c r="B229" s="3">
        <v>227</v>
      </c>
      <c r="C229" s="19">
        <v>12</v>
      </c>
      <c r="D229" s="20" t="s">
        <v>17</v>
      </c>
      <c r="E229" s="20">
        <v>2000</v>
      </c>
      <c r="F229" s="11" t="s">
        <v>664</v>
      </c>
      <c r="G229" s="11" t="s">
        <v>665</v>
      </c>
      <c r="H229" s="11" t="s">
        <v>16</v>
      </c>
      <c r="I229" s="34">
        <v>300</v>
      </c>
      <c r="J229" s="34">
        <v>500</v>
      </c>
      <c r="K229" s="29" t="str">
        <f>HYPERLINK(Sheet3!D229, Sheet3!A229)</f>
        <v>View Lot #227</v>
      </c>
    </row>
    <row r="230" spans="1:11" s="11" customFormat="1" ht="15.75" x14ac:dyDescent="0.25">
      <c r="A230" s="3">
        <v>3463</v>
      </c>
      <c r="B230" s="3">
        <v>228</v>
      </c>
      <c r="C230" s="19">
        <v>6</v>
      </c>
      <c r="D230" s="20" t="s">
        <v>17</v>
      </c>
      <c r="E230" s="20" t="s">
        <v>23</v>
      </c>
      <c r="F230" s="11" t="s">
        <v>666</v>
      </c>
      <c r="H230" s="11" t="s">
        <v>16</v>
      </c>
      <c r="I230" s="34">
        <v>250</v>
      </c>
      <c r="J230" s="34">
        <v>350</v>
      </c>
      <c r="K230" s="29" t="str">
        <f>HYPERLINK(Sheet3!D230, Sheet3!A230)</f>
        <v>View Lot #228</v>
      </c>
    </row>
    <row r="231" spans="1:11" s="11" customFormat="1" ht="15.75" x14ac:dyDescent="0.25">
      <c r="A231" s="3">
        <v>3463</v>
      </c>
      <c r="B231" s="3">
        <v>229</v>
      </c>
      <c r="C231" s="19">
        <v>6</v>
      </c>
      <c r="D231" s="20" t="s">
        <v>17</v>
      </c>
      <c r="E231" s="20" t="s">
        <v>23</v>
      </c>
      <c r="F231" s="11" t="s">
        <v>666</v>
      </c>
      <c r="H231" s="11" t="s">
        <v>16</v>
      </c>
      <c r="I231" s="34">
        <v>400</v>
      </c>
      <c r="J231" s="34">
        <v>600</v>
      </c>
      <c r="K231" s="29" t="str">
        <f>HYPERLINK(Sheet3!D231, Sheet3!A231)</f>
        <v>View Lot #229</v>
      </c>
    </row>
    <row r="232" spans="1:11" s="11" customFormat="1" ht="15.75" x14ac:dyDescent="0.25">
      <c r="A232" s="3">
        <v>3463</v>
      </c>
      <c r="B232" s="3">
        <v>230</v>
      </c>
      <c r="C232" s="19">
        <v>4</v>
      </c>
      <c r="D232" s="20" t="s">
        <v>17</v>
      </c>
      <c r="E232" s="20" t="s">
        <v>23</v>
      </c>
      <c r="F232" s="11" t="s">
        <v>666</v>
      </c>
      <c r="H232" s="11" t="s">
        <v>16</v>
      </c>
      <c r="I232" s="34">
        <v>350</v>
      </c>
      <c r="J232" s="34">
        <v>500</v>
      </c>
      <c r="K232" s="29" t="str">
        <f>HYPERLINK(Sheet3!D232, Sheet3!A232)</f>
        <v>View Lot #230</v>
      </c>
    </row>
    <row r="233" spans="1:11" s="11" customFormat="1" ht="15.75" x14ac:dyDescent="0.25">
      <c r="A233" s="3">
        <v>3463</v>
      </c>
      <c r="B233" s="3">
        <v>231</v>
      </c>
      <c r="C233" s="19">
        <v>6</v>
      </c>
      <c r="D233" s="20" t="s">
        <v>17</v>
      </c>
      <c r="E233" s="20" t="s">
        <v>23</v>
      </c>
      <c r="F233" s="11" t="s">
        <v>666</v>
      </c>
      <c r="H233" s="11" t="s">
        <v>16</v>
      </c>
      <c r="I233" s="34">
        <v>450</v>
      </c>
      <c r="J233" s="34">
        <v>650</v>
      </c>
      <c r="K233" s="29" t="str">
        <f>HYPERLINK(Sheet3!D233, Sheet3!A233)</f>
        <v>View Lot #231</v>
      </c>
    </row>
    <row r="234" spans="1:11" s="11" customFormat="1" ht="15.75" x14ac:dyDescent="0.25">
      <c r="A234" s="3">
        <v>3463</v>
      </c>
      <c r="B234" s="3">
        <v>232</v>
      </c>
      <c r="C234" s="19">
        <v>12</v>
      </c>
      <c r="D234" s="20" t="s">
        <v>17</v>
      </c>
      <c r="E234" s="20" t="s">
        <v>23</v>
      </c>
      <c r="F234" s="11" t="s">
        <v>666</v>
      </c>
      <c r="H234" s="11" t="s">
        <v>16</v>
      </c>
      <c r="I234" s="34">
        <v>450</v>
      </c>
      <c r="J234" s="34">
        <v>750</v>
      </c>
      <c r="K234" s="29" t="str">
        <f>HYPERLINK(Sheet3!D234, Sheet3!A234)</f>
        <v>View Lot #232</v>
      </c>
    </row>
    <row r="235" spans="1:11" s="11" customFormat="1" ht="15.75" x14ac:dyDescent="0.25">
      <c r="A235" s="3">
        <v>3463</v>
      </c>
      <c r="B235" s="3">
        <v>233</v>
      </c>
      <c r="C235" s="19">
        <v>12</v>
      </c>
      <c r="D235" s="20" t="s">
        <v>17</v>
      </c>
      <c r="E235" s="20" t="s">
        <v>23</v>
      </c>
      <c r="F235" s="11" t="s">
        <v>666</v>
      </c>
      <c r="H235" s="11" t="s">
        <v>16</v>
      </c>
      <c r="I235" s="34">
        <v>650</v>
      </c>
      <c r="J235" s="34">
        <v>950</v>
      </c>
      <c r="K235" s="29" t="str">
        <f>HYPERLINK(Sheet3!D235, Sheet3!A235)</f>
        <v>View Lot #233</v>
      </c>
    </row>
    <row r="236" spans="1:11" s="11" customFormat="1" ht="15.75" x14ac:dyDescent="0.25">
      <c r="A236" s="3">
        <v>3463</v>
      </c>
      <c r="B236" s="3">
        <v>234</v>
      </c>
      <c r="C236" s="19">
        <v>3</v>
      </c>
      <c r="D236" s="20" t="s">
        <v>17</v>
      </c>
      <c r="E236" s="20" t="s">
        <v>26</v>
      </c>
      <c r="F236" s="11" t="s">
        <v>619</v>
      </c>
      <c r="G236" s="11" t="s">
        <v>14</v>
      </c>
      <c r="H236" s="11" t="s">
        <v>16</v>
      </c>
      <c r="I236" s="34">
        <v>300</v>
      </c>
      <c r="J236" s="34">
        <v>450</v>
      </c>
      <c r="K236" s="29" t="str">
        <f>HYPERLINK(Sheet3!D236, Sheet3!A236)</f>
        <v>View Lot #234</v>
      </c>
    </row>
    <row r="237" spans="1:11" s="11" customFormat="1" ht="15.75" x14ac:dyDescent="0.25">
      <c r="A237" s="3">
        <v>3463</v>
      </c>
      <c r="B237" s="3">
        <v>235</v>
      </c>
      <c r="C237" s="19">
        <v>11</v>
      </c>
      <c r="D237" s="20" t="s">
        <v>17</v>
      </c>
      <c r="E237" s="20" t="s">
        <v>23</v>
      </c>
      <c r="F237" s="11" t="s">
        <v>667</v>
      </c>
      <c r="H237" s="11" t="s">
        <v>16</v>
      </c>
      <c r="I237" s="34">
        <v>300</v>
      </c>
      <c r="J237" s="34">
        <v>450</v>
      </c>
      <c r="K237" s="29" t="str">
        <f>HYPERLINK(Sheet3!D237, Sheet3!A237)</f>
        <v>View Lot #235</v>
      </c>
    </row>
    <row r="238" spans="1:11" s="11" customFormat="1" ht="15.75" x14ac:dyDescent="0.25">
      <c r="A238" s="3">
        <v>3463</v>
      </c>
      <c r="B238" s="3">
        <v>236</v>
      </c>
      <c r="C238" s="19">
        <v>6</v>
      </c>
      <c r="D238" s="20" t="s">
        <v>17</v>
      </c>
      <c r="E238" s="20" t="s">
        <v>26</v>
      </c>
      <c r="F238" s="11" t="s">
        <v>668</v>
      </c>
      <c r="G238" s="11" t="s">
        <v>15</v>
      </c>
      <c r="H238" s="11" t="s">
        <v>16</v>
      </c>
      <c r="I238" s="34">
        <v>300</v>
      </c>
      <c r="J238" s="34">
        <v>450</v>
      </c>
      <c r="K238" s="29" t="str">
        <f>HYPERLINK(Sheet3!D238, Sheet3!A238)</f>
        <v>View Lot #236</v>
      </c>
    </row>
    <row r="239" spans="1:11" s="11" customFormat="1" ht="15.75" x14ac:dyDescent="0.25">
      <c r="A239" s="3">
        <v>3463</v>
      </c>
      <c r="B239" s="3">
        <v>237</v>
      </c>
      <c r="C239" s="19">
        <v>10</v>
      </c>
      <c r="D239" s="20" t="s">
        <v>17</v>
      </c>
      <c r="E239" s="20" t="s">
        <v>23</v>
      </c>
      <c r="F239" s="11" t="s">
        <v>666</v>
      </c>
      <c r="G239" s="11" t="s">
        <v>669</v>
      </c>
      <c r="H239" s="11" t="s">
        <v>16</v>
      </c>
      <c r="I239" s="34">
        <v>600</v>
      </c>
      <c r="J239" s="34">
        <v>900</v>
      </c>
      <c r="K239" s="29" t="str">
        <f>HYPERLINK(Sheet3!D239, Sheet3!A239)</f>
        <v>View Lot #237</v>
      </c>
    </row>
    <row r="240" spans="1:11" s="11" customFormat="1" ht="15.75" x14ac:dyDescent="0.25">
      <c r="A240" s="3">
        <v>3463</v>
      </c>
      <c r="B240" s="3">
        <v>238</v>
      </c>
      <c r="C240" s="19">
        <v>11</v>
      </c>
      <c r="D240" s="20" t="s">
        <v>23</v>
      </c>
      <c r="E240" s="20" t="s">
        <v>23</v>
      </c>
      <c r="F240" s="11" t="s">
        <v>666</v>
      </c>
      <c r="H240" s="11" t="s">
        <v>16</v>
      </c>
      <c r="I240" s="34">
        <v>600</v>
      </c>
      <c r="J240" s="34">
        <v>900</v>
      </c>
      <c r="K240" s="29" t="str">
        <f>HYPERLINK(Sheet3!D240, Sheet3!A240)</f>
        <v>View Lot #238</v>
      </c>
    </row>
    <row r="241" spans="1:11" s="11" customFormat="1" ht="15.75" x14ac:dyDescent="0.25">
      <c r="A241" s="3">
        <v>3463</v>
      </c>
      <c r="B241" s="3">
        <v>239</v>
      </c>
      <c r="C241" s="19">
        <v>12</v>
      </c>
      <c r="D241" s="20" t="s">
        <v>17</v>
      </c>
      <c r="E241" s="20">
        <v>2001</v>
      </c>
      <c r="F241" s="11" t="s">
        <v>670</v>
      </c>
      <c r="G241" s="11" t="s">
        <v>671</v>
      </c>
      <c r="H241" s="11" t="s">
        <v>16</v>
      </c>
      <c r="I241" s="34">
        <v>250</v>
      </c>
      <c r="J241" s="34">
        <v>350</v>
      </c>
      <c r="K241" s="29" t="str">
        <f>HYPERLINK(Sheet3!D241, Sheet3!A241)</f>
        <v>View Lot #239</v>
      </c>
    </row>
    <row r="242" spans="1:11" s="11" customFormat="1" ht="15.75" x14ac:dyDescent="0.25">
      <c r="A242" s="3">
        <v>3463</v>
      </c>
      <c r="B242" s="3">
        <v>240</v>
      </c>
      <c r="C242" s="19">
        <v>3</v>
      </c>
      <c r="D242" s="20" t="s">
        <v>17</v>
      </c>
      <c r="E242" s="20" t="s">
        <v>23</v>
      </c>
      <c r="F242" s="11" t="s">
        <v>42</v>
      </c>
      <c r="H242" s="11" t="s">
        <v>16</v>
      </c>
      <c r="I242" s="34">
        <v>250</v>
      </c>
      <c r="J242" s="34">
        <v>350</v>
      </c>
      <c r="K242" s="29" t="str">
        <f>HYPERLINK(Sheet3!D242, Sheet3!A242)</f>
        <v>View Lot #240</v>
      </c>
    </row>
    <row r="243" spans="1:11" s="11" customFormat="1" ht="15.75" x14ac:dyDescent="0.25">
      <c r="A243" s="3">
        <v>3463</v>
      </c>
      <c r="B243" s="3">
        <v>241</v>
      </c>
      <c r="C243" s="19">
        <v>10</v>
      </c>
      <c r="D243" s="20" t="s">
        <v>17</v>
      </c>
      <c r="E243" s="20" t="s">
        <v>26</v>
      </c>
      <c r="F243" s="11" t="s">
        <v>672</v>
      </c>
      <c r="G243" s="11" t="s">
        <v>27</v>
      </c>
      <c r="H243" s="11" t="s">
        <v>16</v>
      </c>
      <c r="I243" s="34">
        <v>2400</v>
      </c>
      <c r="J243" s="34">
        <v>3200</v>
      </c>
      <c r="K243" s="29" t="str">
        <f>HYPERLINK(Sheet3!D243, Sheet3!A243)</f>
        <v>View Lot #241</v>
      </c>
    </row>
    <row r="244" spans="1:11" s="11" customFormat="1" ht="15.75" x14ac:dyDescent="0.25">
      <c r="A244" s="3">
        <v>3463</v>
      </c>
      <c r="B244" s="3">
        <v>242</v>
      </c>
      <c r="C244" s="19">
        <v>11</v>
      </c>
      <c r="D244" s="20" t="s">
        <v>17</v>
      </c>
      <c r="E244" s="20">
        <v>1990</v>
      </c>
      <c r="F244" s="11" t="s">
        <v>673</v>
      </c>
      <c r="G244" s="11" t="s">
        <v>27</v>
      </c>
      <c r="H244" s="11" t="s">
        <v>16</v>
      </c>
      <c r="I244" s="34">
        <v>3200</v>
      </c>
      <c r="J244" s="34">
        <v>4000</v>
      </c>
      <c r="K244" s="29" t="str">
        <f>HYPERLINK(Sheet3!D244, Sheet3!A244)</f>
        <v>View Lot #242</v>
      </c>
    </row>
    <row r="245" spans="1:11" s="11" customFormat="1" ht="15.75" x14ac:dyDescent="0.25">
      <c r="A245" s="3">
        <v>3463</v>
      </c>
      <c r="B245" s="3">
        <v>243</v>
      </c>
      <c r="C245" s="19">
        <v>12</v>
      </c>
      <c r="D245" s="20" t="s">
        <v>17</v>
      </c>
      <c r="E245" s="20">
        <v>2001</v>
      </c>
      <c r="F245" s="11" t="s">
        <v>674</v>
      </c>
      <c r="G245" s="11" t="s">
        <v>638</v>
      </c>
      <c r="H245" s="11" t="s">
        <v>16</v>
      </c>
      <c r="I245" s="34">
        <v>300</v>
      </c>
      <c r="J245" s="34">
        <v>500</v>
      </c>
      <c r="K245" s="29" t="str">
        <f>HYPERLINK(Sheet3!D245, Sheet3!A245)</f>
        <v>View Lot #243</v>
      </c>
    </row>
    <row r="246" spans="1:11" s="11" customFormat="1" ht="15.75" x14ac:dyDescent="0.25">
      <c r="A246" s="3">
        <v>3463</v>
      </c>
      <c r="B246" s="3">
        <v>244</v>
      </c>
      <c r="C246" s="19">
        <v>5</v>
      </c>
      <c r="D246" s="20" t="s">
        <v>17</v>
      </c>
      <c r="E246" s="20" t="s">
        <v>23</v>
      </c>
      <c r="F246" s="11" t="s">
        <v>39</v>
      </c>
      <c r="H246" s="11" t="s">
        <v>16</v>
      </c>
      <c r="I246" s="34">
        <v>700</v>
      </c>
      <c r="J246" s="34">
        <v>1000</v>
      </c>
      <c r="K246" s="29" t="str">
        <f>HYPERLINK(Sheet3!D246, Sheet3!A246)</f>
        <v>View Lot #244</v>
      </c>
    </row>
    <row r="247" spans="1:11" s="11" customFormat="1" ht="15.75" x14ac:dyDescent="0.25">
      <c r="A247" s="3">
        <v>3463</v>
      </c>
      <c r="B247" s="3">
        <v>245</v>
      </c>
      <c r="C247" s="19">
        <v>5</v>
      </c>
      <c r="D247" s="20" t="s">
        <v>17</v>
      </c>
      <c r="E247" s="20" t="s">
        <v>26</v>
      </c>
      <c r="F247" s="11" t="s">
        <v>675</v>
      </c>
      <c r="G247" s="11" t="s">
        <v>676</v>
      </c>
      <c r="H247" s="11" t="s">
        <v>16</v>
      </c>
      <c r="I247" s="34">
        <v>1000</v>
      </c>
      <c r="J247" s="34">
        <v>1600</v>
      </c>
      <c r="K247" s="29" t="str">
        <f>HYPERLINK(Sheet3!D247, Sheet3!A247)</f>
        <v>View Lot #245</v>
      </c>
    </row>
    <row r="248" spans="1:11" s="11" customFormat="1" ht="15.75" x14ac:dyDescent="0.25">
      <c r="A248" s="3">
        <v>3463</v>
      </c>
      <c r="B248" s="3">
        <v>246</v>
      </c>
      <c r="C248" s="19">
        <v>4</v>
      </c>
      <c r="D248" s="20" t="s">
        <v>17</v>
      </c>
      <c r="E248" s="20" t="s">
        <v>26</v>
      </c>
      <c r="F248" s="11" t="s">
        <v>677</v>
      </c>
      <c r="G248" s="11" t="s">
        <v>678</v>
      </c>
      <c r="H248" s="11" t="s">
        <v>16</v>
      </c>
      <c r="I248" s="34">
        <v>150</v>
      </c>
      <c r="J248" s="34">
        <v>250</v>
      </c>
      <c r="K248" s="29" t="str">
        <f>HYPERLINK(Sheet3!D248, Sheet3!A248)</f>
        <v>View Lot #246</v>
      </c>
    </row>
    <row r="249" spans="1:11" s="11" customFormat="1" ht="15.75" x14ac:dyDescent="0.25">
      <c r="A249" s="3">
        <v>3463</v>
      </c>
      <c r="B249" s="3">
        <v>247</v>
      </c>
      <c r="C249" s="19">
        <v>6</v>
      </c>
      <c r="D249" s="20" t="s">
        <v>17</v>
      </c>
      <c r="E249" s="20" t="s">
        <v>26</v>
      </c>
      <c r="F249" s="11" t="s">
        <v>679</v>
      </c>
      <c r="G249" s="11" t="s">
        <v>678</v>
      </c>
      <c r="H249" s="11" t="s">
        <v>16</v>
      </c>
      <c r="I249" s="34">
        <v>750</v>
      </c>
      <c r="J249" s="34">
        <v>950</v>
      </c>
      <c r="K249" s="29" t="str">
        <f>HYPERLINK(Sheet3!D249, Sheet3!A249)</f>
        <v>View Lot #247</v>
      </c>
    </row>
    <row r="250" spans="1:11" s="11" customFormat="1" ht="15.75" x14ac:dyDescent="0.25">
      <c r="A250" s="3">
        <v>3463</v>
      </c>
      <c r="B250" s="3">
        <v>248</v>
      </c>
      <c r="C250" s="19">
        <v>6</v>
      </c>
      <c r="D250" s="20" t="s">
        <v>17</v>
      </c>
      <c r="E250" s="20" t="s">
        <v>23</v>
      </c>
      <c r="F250" s="11" t="s">
        <v>680</v>
      </c>
      <c r="G250" s="11" t="s">
        <v>678</v>
      </c>
      <c r="H250" s="11" t="s">
        <v>16</v>
      </c>
      <c r="I250" s="34">
        <v>1500</v>
      </c>
      <c r="J250" s="34">
        <v>2200</v>
      </c>
      <c r="K250" s="29" t="str">
        <f>HYPERLINK(Sheet3!D250, Sheet3!A250)</f>
        <v>View Lot #248</v>
      </c>
    </row>
    <row r="251" spans="1:11" s="11" customFormat="1" ht="15.75" x14ac:dyDescent="0.25">
      <c r="A251" s="3">
        <v>3463</v>
      </c>
      <c r="B251" s="3">
        <v>249</v>
      </c>
      <c r="C251" s="19">
        <v>12</v>
      </c>
      <c r="D251" s="20" t="s">
        <v>17</v>
      </c>
      <c r="E251" s="20">
        <v>2001</v>
      </c>
      <c r="F251" s="11" t="s">
        <v>681</v>
      </c>
      <c r="G251" s="11" t="s">
        <v>678</v>
      </c>
      <c r="H251" s="11" t="s">
        <v>16</v>
      </c>
      <c r="I251" s="34">
        <v>1500</v>
      </c>
      <c r="J251" s="34">
        <v>2000</v>
      </c>
      <c r="K251" s="29" t="str">
        <f>HYPERLINK(Sheet3!D251, Sheet3!A251)</f>
        <v>View Lot #249</v>
      </c>
    </row>
    <row r="252" spans="1:11" s="11" customFormat="1" ht="15.75" x14ac:dyDescent="0.25">
      <c r="A252" s="3">
        <v>3463</v>
      </c>
      <c r="B252" s="3">
        <v>250</v>
      </c>
      <c r="C252" s="19">
        <v>12</v>
      </c>
      <c r="D252" s="20" t="s">
        <v>17</v>
      </c>
      <c r="E252" s="20">
        <v>2001</v>
      </c>
      <c r="F252" s="11" t="s">
        <v>681</v>
      </c>
      <c r="G252" s="11" t="s">
        <v>678</v>
      </c>
      <c r="H252" s="11" t="s">
        <v>16</v>
      </c>
      <c r="I252" s="34">
        <v>1500</v>
      </c>
      <c r="J252" s="34">
        <v>2000</v>
      </c>
      <c r="K252" s="29" t="str">
        <f>HYPERLINK(Sheet3!D252, Sheet3!A252)</f>
        <v>View Lot #250</v>
      </c>
    </row>
    <row r="253" spans="1:11" s="11" customFormat="1" ht="15.75" x14ac:dyDescent="0.25">
      <c r="A253" s="3">
        <v>3463</v>
      </c>
      <c r="B253" s="3">
        <v>251</v>
      </c>
      <c r="C253" s="19">
        <v>6</v>
      </c>
      <c r="D253" s="20" t="s">
        <v>17</v>
      </c>
      <c r="E253" s="20">
        <v>2001</v>
      </c>
      <c r="F253" s="11" t="s">
        <v>681</v>
      </c>
      <c r="G253" s="11" t="s">
        <v>678</v>
      </c>
      <c r="H253" s="11" t="s">
        <v>16</v>
      </c>
      <c r="I253" s="34">
        <v>750</v>
      </c>
      <c r="J253" s="34">
        <v>1000</v>
      </c>
      <c r="K253" s="29" t="str">
        <f>HYPERLINK(Sheet3!D253, Sheet3!A253)</f>
        <v>View Lot #251</v>
      </c>
    </row>
    <row r="254" spans="1:11" s="11" customFormat="1" ht="15.75" x14ac:dyDescent="0.25">
      <c r="A254" s="3">
        <v>3463</v>
      </c>
      <c r="B254" s="3">
        <v>252</v>
      </c>
      <c r="C254" s="19">
        <v>12</v>
      </c>
      <c r="D254" s="20" t="s">
        <v>17</v>
      </c>
      <c r="E254" s="20">
        <v>1999</v>
      </c>
      <c r="F254" s="11" t="s">
        <v>682</v>
      </c>
      <c r="G254" s="11" t="s">
        <v>678</v>
      </c>
      <c r="H254" s="11" t="s">
        <v>16</v>
      </c>
      <c r="I254" s="34">
        <v>350</v>
      </c>
      <c r="J254" s="34">
        <v>450</v>
      </c>
      <c r="K254" s="29" t="str">
        <f>HYPERLINK(Sheet3!D254, Sheet3!A254)</f>
        <v>View Lot #252</v>
      </c>
    </row>
    <row r="255" spans="1:11" s="11" customFormat="1" ht="15.75" x14ac:dyDescent="0.25">
      <c r="A255" s="3">
        <v>3463</v>
      </c>
      <c r="B255" s="3">
        <v>253</v>
      </c>
      <c r="C255" s="19">
        <v>6</v>
      </c>
      <c r="D255" s="20" t="s">
        <v>17</v>
      </c>
      <c r="E255" s="20">
        <v>1999</v>
      </c>
      <c r="F255" s="11" t="s">
        <v>682</v>
      </c>
      <c r="G255" s="11" t="s">
        <v>678</v>
      </c>
      <c r="H255" s="11" t="s">
        <v>16</v>
      </c>
      <c r="I255" s="34">
        <v>150</v>
      </c>
      <c r="J255" s="34">
        <v>250</v>
      </c>
      <c r="K255" s="29" t="str">
        <f>HYPERLINK(Sheet3!D255, Sheet3!A255)</f>
        <v>View Lot #253</v>
      </c>
    </row>
    <row r="256" spans="1:11" s="11" customFormat="1" ht="15.75" x14ac:dyDescent="0.25">
      <c r="A256" s="3">
        <v>3463</v>
      </c>
      <c r="B256" s="3">
        <v>254</v>
      </c>
      <c r="C256" s="19">
        <v>12</v>
      </c>
      <c r="D256" s="20" t="s">
        <v>17</v>
      </c>
      <c r="E256" s="20">
        <v>2000</v>
      </c>
      <c r="F256" s="11" t="s">
        <v>683</v>
      </c>
      <c r="G256" s="11" t="s">
        <v>678</v>
      </c>
      <c r="H256" s="11" t="s">
        <v>16</v>
      </c>
      <c r="I256" s="34">
        <v>300</v>
      </c>
      <c r="J256" s="34">
        <v>500</v>
      </c>
      <c r="K256" s="29" t="str">
        <f>HYPERLINK(Sheet3!D256, Sheet3!A256)</f>
        <v>View Lot #254</v>
      </c>
    </row>
    <row r="257" spans="1:11" s="11" customFormat="1" ht="15.75" x14ac:dyDescent="0.25">
      <c r="A257" s="3">
        <v>3463</v>
      </c>
      <c r="B257" s="3">
        <v>255</v>
      </c>
      <c r="C257" s="19">
        <v>12</v>
      </c>
      <c r="D257" s="20" t="s">
        <v>17</v>
      </c>
      <c r="E257" s="20" t="s">
        <v>26</v>
      </c>
      <c r="F257" s="11" t="s">
        <v>684</v>
      </c>
      <c r="G257" s="11" t="s">
        <v>678</v>
      </c>
      <c r="H257" s="11" t="s">
        <v>16</v>
      </c>
      <c r="I257" s="34">
        <v>450</v>
      </c>
      <c r="J257" s="34">
        <v>650</v>
      </c>
      <c r="K257" s="29" t="str">
        <f>HYPERLINK(Sheet3!D257, Sheet3!A257)</f>
        <v>View Lot #255</v>
      </c>
    </row>
    <row r="258" spans="1:11" s="11" customFormat="1" ht="15.75" x14ac:dyDescent="0.25">
      <c r="A258" s="3">
        <v>3463</v>
      </c>
      <c r="B258" s="3">
        <v>256</v>
      </c>
      <c r="C258" s="19">
        <v>2</v>
      </c>
      <c r="D258" s="20" t="s">
        <v>17</v>
      </c>
      <c r="E258" s="20" t="s">
        <v>23</v>
      </c>
      <c r="F258" s="11" t="s">
        <v>685</v>
      </c>
      <c r="H258" s="11" t="s">
        <v>16</v>
      </c>
      <c r="I258" s="34">
        <v>250</v>
      </c>
      <c r="J258" s="34">
        <v>350</v>
      </c>
      <c r="K258" s="29" t="str">
        <f>HYPERLINK(Sheet3!D258, Sheet3!A258)</f>
        <v>View Lot #256</v>
      </c>
    </row>
    <row r="259" spans="1:11" s="11" customFormat="1" ht="15.75" x14ac:dyDescent="0.25">
      <c r="A259" s="3">
        <v>3463</v>
      </c>
      <c r="B259" s="3">
        <v>257</v>
      </c>
      <c r="C259" s="19">
        <v>6</v>
      </c>
      <c r="D259" s="20" t="s">
        <v>17</v>
      </c>
      <c r="E259" s="20" t="s">
        <v>26</v>
      </c>
      <c r="F259" s="11" t="s">
        <v>686</v>
      </c>
      <c r="G259" s="11" t="s">
        <v>678</v>
      </c>
      <c r="H259" s="11" t="s">
        <v>16</v>
      </c>
      <c r="I259" s="34">
        <v>350</v>
      </c>
      <c r="J259" s="34">
        <v>500</v>
      </c>
      <c r="K259" s="29" t="str">
        <f>HYPERLINK(Sheet3!D259, Sheet3!A259)</f>
        <v>View Lot #257</v>
      </c>
    </row>
    <row r="260" spans="1:11" s="11" customFormat="1" ht="15.75" x14ac:dyDescent="0.25">
      <c r="A260" s="3">
        <v>3463</v>
      </c>
      <c r="B260" s="3">
        <v>258</v>
      </c>
      <c r="C260" s="19">
        <v>14</v>
      </c>
      <c r="D260" s="20" t="s">
        <v>17</v>
      </c>
      <c r="E260" s="20" t="s">
        <v>23</v>
      </c>
      <c r="F260" s="11" t="s">
        <v>687</v>
      </c>
      <c r="G260" s="11" t="s">
        <v>678</v>
      </c>
      <c r="H260" s="11" t="s">
        <v>16</v>
      </c>
      <c r="I260" s="34">
        <v>300</v>
      </c>
      <c r="J260" s="34">
        <v>450</v>
      </c>
      <c r="K260" s="29" t="str">
        <f>HYPERLINK(Sheet3!D260, Sheet3!A260)</f>
        <v>View Lot #258</v>
      </c>
    </row>
    <row r="261" spans="1:11" s="11" customFormat="1" ht="15.75" x14ac:dyDescent="0.25">
      <c r="A261" s="3">
        <v>3463</v>
      </c>
      <c r="B261" s="3">
        <v>259</v>
      </c>
      <c r="C261" s="19">
        <v>8</v>
      </c>
      <c r="D261" s="20" t="s">
        <v>17</v>
      </c>
      <c r="E261" s="20">
        <v>1970</v>
      </c>
      <c r="F261" s="11" t="s">
        <v>688</v>
      </c>
      <c r="G261" s="11" t="s">
        <v>678</v>
      </c>
      <c r="H261" s="11" t="s">
        <v>16</v>
      </c>
      <c r="I261" s="34">
        <v>350</v>
      </c>
      <c r="J261" s="34">
        <v>450</v>
      </c>
      <c r="K261" s="29" t="str">
        <f>HYPERLINK(Sheet3!D261, Sheet3!A261)</f>
        <v>View Lot #259</v>
      </c>
    </row>
    <row r="262" spans="1:11" s="11" customFormat="1" ht="15.75" x14ac:dyDescent="0.25">
      <c r="A262" s="3">
        <v>3463</v>
      </c>
      <c r="B262" s="3">
        <v>260</v>
      </c>
      <c r="C262" s="19">
        <v>8</v>
      </c>
      <c r="D262" s="20" t="s">
        <v>17</v>
      </c>
      <c r="E262" s="20">
        <v>1971</v>
      </c>
      <c r="F262" s="11" t="s">
        <v>689</v>
      </c>
      <c r="G262" s="11" t="s">
        <v>678</v>
      </c>
      <c r="H262" s="11" t="s">
        <v>16</v>
      </c>
      <c r="I262" s="34">
        <v>350</v>
      </c>
      <c r="J262" s="34">
        <v>450</v>
      </c>
      <c r="K262" s="29" t="str">
        <f>HYPERLINK(Sheet3!D262, Sheet3!A262)</f>
        <v>View Lot #260</v>
      </c>
    </row>
    <row r="263" spans="1:11" s="11" customFormat="1" ht="15.75" x14ac:dyDescent="0.25">
      <c r="A263" s="3">
        <v>3463</v>
      </c>
      <c r="B263" s="3">
        <v>261</v>
      </c>
      <c r="C263" s="19">
        <v>6</v>
      </c>
      <c r="D263" s="20" t="s">
        <v>17</v>
      </c>
      <c r="E263" s="20">
        <v>1976</v>
      </c>
      <c r="F263" s="11" t="s">
        <v>690</v>
      </c>
      <c r="G263" s="11" t="s">
        <v>678</v>
      </c>
      <c r="H263" s="11" t="s">
        <v>16</v>
      </c>
      <c r="I263" s="34">
        <v>250</v>
      </c>
      <c r="J263" s="34">
        <v>350</v>
      </c>
      <c r="K263" s="29" t="str">
        <f>HYPERLINK(Sheet3!D263, Sheet3!A263)</f>
        <v>View Lot #261</v>
      </c>
    </row>
    <row r="264" spans="1:11" s="11" customFormat="1" ht="15.75" x14ac:dyDescent="0.25">
      <c r="A264" s="3">
        <v>3463</v>
      </c>
      <c r="B264" s="3">
        <v>262</v>
      </c>
      <c r="C264" s="19">
        <v>1</v>
      </c>
      <c r="D264" s="20" t="s">
        <v>477</v>
      </c>
      <c r="E264" s="20">
        <v>1997</v>
      </c>
      <c r="F264" s="11" t="s">
        <v>691</v>
      </c>
      <c r="G264" s="11" t="s">
        <v>678</v>
      </c>
      <c r="H264" s="11" t="s">
        <v>16</v>
      </c>
      <c r="I264" s="34">
        <v>400</v>
      </c>
      <c r="J264" s="34">
        <v>550</v>
      </c>
      <c r="K264" s="29" t="str">
        <f>HYPERLINK(Sheet3!D264, Sheet3!A264)</f>
        <v>View Lot #262</v>
      </c>
    </row>
    <row r="265" spans="1:11" s="11" customFormat="1" ht="15.75" x14ac:dyDescent="0.25">
      <c r="A265" s="3">
        <v>3463</v>
      </c>
      <c r="B265" s="3">
        <v>263</v>
      </c>
      <c r="C265" s="19">
        <v>3</v>
      </c>
      <c r="D265" s="20" t="s">
        <v>24</v>
      </c>
      <c r="E265" s="20">
        <v>1997</v>
      </c>
      <c r="F265" s="11" t="s">
        <v>691</v>
      </c>
      <c r="G265" s="11" t="s">
        <v>678</v>
      </c>
      <c r="H265" s="11" t="s">
        <v>16</v>
      </c>
      <c r="I265" s="34">
        <v>300</v>
      </c>
      <c r="J265" s="34">
        <v>450</v>
      </c>
      <c r="K265" s="29" t="str">
        <f>HYPERLINK(Sheet3!D265, Sheet3!A265)</f>
        <v>View Lot #263</v>
      </c>
    </row>
    <row r="266" spans="1:11" s="11" customFormat="1" ht="15.75" x14ac:dyDescent="0.25">
      <c r="A266" s="3">
        <v>3463</v>
      </c>
      <c r="B266" s="3">
        <v>264</v>
      </c>
      <c r="C266" s="19">
        <v>6</v>
      </c>
      <c r="D266" s="20" t="s">
        <v>24</v>
      </c>
      <c r="E266" s="20" t="s">
        <v>26</v>
      </c>
      <c r="F266" s="11" t="s">
        <v>692</v>
      </c>
      <c r="G266" s="11" t="s">
        <v>678</v>
      </c>
      <c r="H266" s="11" t="s">
        <v>16</v>
      </c>
      <c r="I266" s="34">
        <v>600</v>
      </c>
      <c r="J266" s="34">
        <v>800</v>
      </c>
      <c r="K266" s="29" t="str">
        <f>HYPERLINK(Sheet3!D266, Sheet3!A266)</f>
        <v>View Lot #264</v>
      </c>
    </row>
    <row r="267" spans="1:11" s="11" customFormat="1" ht="15.75" x14ac:dyDescent="0.25">
      <c r="A267" s="3">
        <v>3463</v>
      </c>
      <c r="B267" s="3">
        <v>265</v>
      </c>
      <c r="C267" s="19">
        <v>12</v>
      </c>
      <c r="D267" s="20" t="s">
        <v>17</v>
      </c>
      <c r="E267" s="20">
        <v>1999</v>
      </c>
      <c r="F267" s="11" t="s">
        <v>693</v>
      </c>
      <c r="G267" s="11" t="s">
        <v>694</v>
      </c>
      <c r="H267" s="11" t="s">
        <v>16</v>
      </c>
      <c r="I267" s="34">
        <v>200</v>
      </c>
      <c r="J267" s="34">
        <v>300</v>
      </c>
      <c r="K267" s="29" t="str">
        <f>HYPERLINK(Sheet3!D267, Sheet3!A267)</f>
        <v>View Lot #265</v>
      </c>
    </row>
    <row r="268" spans="1:11" s="11" customFormat="1" ht="15.75" x14ac:dyDescent="0.25">
      <c r="A268" s="3">
        <v>3463</v>
      </c>
      <c r="B268" s="3">
        <v>266</v>
      </c>
      <c r="C268" s="19">
        <v>12</v>
      </c>
      <c r="D268" s="20" t="s">
        <v>17</v>
      </c>
      <c r="E268" s="20">
        <v>1999</v>
      </c>
      <c r="F268" s="11" t="s">
        <v>693</v>
      </c>
      <c r="G268" s="11" t="s">
        <v>694</v>
      </c>
      <c r="H268" s="11" t="s">
        <v>16</v>
      </c>
      <c r="I268" s="34">
        <v>200</v>
      </c>
      <c r="J268" s="34">
        <v>300</v>
      </c>
      <c r="K268" s="29" t="str">
        <f>HYPERLINK(Sheet3!D268, Sheet3!A268)</f>
        <v>View Lot #266</v>
      </c>
    </row>
    <row r="269" spans="1:11" s="11" customFormat="1" ht="15.75" x14ac:dyDescent="0.25">
      <c r="A269" s="3">
        <v>3463</v>
      </c>
      <c r="B269" s="3">
        <v>267</v>
      </c>
      <c r="C269" s="19">
        <v>12</v>
      </c>
      <c r="D269" s="20" t="s">
        <v>17</v>
      </c>
      <c r="E269" s="20">
        <v>1999</v>
      </c>
      <c r="F269" s="11" t="s">
        <v>693</v>
      </c>
      <c r="G269" s="11" t="s">
        <v>694</v>
      </c>
      <c r="H269" s="11" t="s">
        <v>16</v>
      </c>
      <c r="I269" s="34">
        <v>200</v>
      </c>
      <c r="J269" s="34">
        <v>300</v>
      </c>
      <c r="K269" s="29" t="str">
        <f>HYPERLINK(Sheet3!D269, Sheet3!A269)</f>
        <v>View Lot #267</v>
      </c>
    </row>
    <row r="270" spans="1:11" s="11" customFormat="1" ht="15.75" x14ac:dyDescent="0.25">
      <c r="A270" s="3">
        <v>3463</v>
      </c>
      <c r="B270" s="3">
        <v>268</v>
      </c>
      <c r="C270" s="19">
        <v>7</v>
      </c>
      <c r="D270" s="20" t="s">
        <v>17</v>
      </c>
      <c r="E270" s="20" t="s">
        <v>23</v>
      </c>
      <c r="F270" s="11" t="s">
        <v>695</v>
      </c>
      <c r="G270" s="11" t="s">
        <v>16</v>
      </c>
      <c r="H270" s="11" t="s">
        <v>16</v>
      </c>
      <c r="I270" s="34">
        <v>1200</v>
      </c>
      <c r="J270" s="34">
        <v>1600</v>
      </c>
      <c r="K270" s="29" t="str">
        <f>HYPERLINK(Sheet3!D270, Sheet3!A270)</f>
        <v>View Lot #268</v>
      </c>
    </row>
    <row r="271" spans="1:11" s="11" customFormat="1" ht="15.75" x14ac:dyDescent="0.25">
      <c r="A271" s="3">
        <v>3463</v>
      </c>
      <c r="B271" s="3">
        <v>269</v>
      </c>
      <c r="C271" s="19">
        <v>6</v>
      </c>
      <c r="D271" s="20" t="s">
        <v>17</v>
      </c>
      <c r="E271" s="20" t="s">
        <v>23</v>
      </c>
      <c r="F271" s="11" t="s">
        <v>696</v>
      </c>
      <c r="G271" s="11" t="s">
        <v>16</v>
      </c>
      <c r="H271" s="11" t="s">
        <v>16</v>
      </c>
      <c r="I271" s="34">
        <v>200</v>
      </c>
      <c r="J271" s="34">
        <v>300</v>
      </c>
      <c r="K271" s="29" t="str">
        <f>HYPERLINK(Sheet3!D271, Sheet3!A271)</f>
        <v>View Lot #269</v>
      </c>
    </row>
    <row r="272" spans="1:11" s="11" customFormat="1" ht="15.75" x14ac:dyDescent="0.25">
      <c r="A272" s="3">
        <v>3463</v>
      </c>
      <c r="B272" s="3">
        <v>270</v>
      </c>
      <c r="C272" s="19">
        <v>8</v>
      </c>
      <c r="D272" s="20" t="s">
        <v>17</v>
      </c>
      <c r="E272" s="20" t="s">
        <v>23</v>
      </c>
      <c r="F272" s="11" t="s">
        <v>30</v>
      </c>
      <c r="G272" s="11" t="s">
        <v>16</v>
      </c>
      <c r="H272" s="11" t="s">
        <v>16</v>
      </c>
      <c r="I272" s="34">
        <v>300</v>
      </c>
      <c r="J272" s="34">
        <v>450</v>
      </c>
      <c r="K272" s="29" t="str">
        <f>HYPERLINK(Sheet3!D272, Sheet3!A272)</f>
        <v>View Lot #270</v>
      </c>
    </row>
    <row r="273" spans="1:11" s="11" customFormat="1" ht="15.75" x14ac:dyDescent="0.25">
      <c r="A273" s="3">
        <v>3463</v>
      </c>
      <c r="B273" s="3">
        <v>271</v>
      </c>
      <c r="C273" s="19">
        <v>3</v>
      </c>
      <c r="D273" s="20" t="s">
        <v>17</v>
      </c>
      <c r="E273" s="20">
        <v>1997</v>
      </c>
      <c r="F273" s="11" t="s">
        <v>697</v>
      </c>
      <c r="G273" s="11" t="s">
        <v>698</v>
      </c>
      <c r="H273" s="11" t="s">
        <v>18</v>
      </c>
      <c r="I273" s="34">
        <v>150</v>
      </c>
      <c r="J273" s="34">
        <v>250</v>
      </c>
      <c r="K273" s="29" t="str">
        <f>HYPERLINK(Sheet3!D273, Sheet3!A273)</f>
        <v>View Lot #271</v>
      </c>
    </row>
    <row r="274" spans="1:11" s="11" customFormat="1" ht="15.75" x14ac:dyDescent="0.25">
      <c r="A274" s="3">
        <v>3463</v>
      </c>
      <c r="B274" s="3">
        <v>272</v>
      </c>
      <c r="C274" s="19">
        <v>12</v>
      </c>
      <c r="D274" s="20" t="s">
        <v>17</v>
      </c>
      <c r="E274" s="20">
        <v>1997</v>
      </c>
      <c r="F274" s="11" t="s">
        <v>699</v>
      </c>
      <c r="G274" s="11" t="s">
        <v>698</v>
      </c>
      <c r="H274" s="11" t="s">
        <v>18</v>
      </c>
      <c r="I274" s="34">
        <v>600</v>
      </c>
      <c r="J274" s="34">
        <v>900</v>
      </c>
      <c r="K274" s="29" t="str">
        <f>HYPERLINK(Sheet3!D274, Sheet3!A274)</f>
        <v>View Lot #272</v>
      </c>
    </row>
    <row r="275" spans="1:11" s="11" customFormat="1" ht="15.75" x14ac:dyDescent="0.25">
      <c r="A275" s="3">
        <v>3463</v>
      </c>
      <c r="B275" s="3">
        <v>273</v>
      </c>
      <c r="C275" s="19">
        <v>12</v>
      </c>
      <c r="D275" s="20" t="s">
        <v>17</v>
      </c>
      <c r="E275" s="20">
        <v>1997</v>
      </c>
      <c r="F275" s="11" t="s">
        <v>700</v>
      </c>
      <c r="G275" s="11" t="s">
        <v>698</v>
      </c>
      <c r="H275" s="11" t="s">
        <v>18</v>
      </c>
      <c r="I275" s="34">
        <v>800</v>
      </c>
      <c r="J275" s="34">
        <v>1200</v>
      </c>
      <c r="K275" s="29" t="str">
        <f>HYPERLINK(Sheet3!D275, Sheet3!A275)</f>
        <v>View Lot #273</v>
      </c>
    </row>
    <row r="276" spans="1:11" s="11" customFormat="1" ht="15.75" x14ac:dyDescent="0.25">
      <c r="A276" s="3">
        <v>3463</v>
      </c>
      <c r="B276" s="3">
        <v>274</v>
      </c>
      <c r="C276" s="19">
        <v>6</v>
      </c>
      <c r="D276" s="20" t="s">
        <v>17</v>
      </c>
      <c r="E276" s="20">
        <v>1997</v>
      </c>
      <c r="F276" s="11" t="s">
        <v>700</v>
      </c>
      <c r="G276" s="11" t="s">
        <v>698</v>
      </c>
      <c r="H276" s="11" t="s">
        <v>18</v>
      </c>
      <c r="I276" s="34">
        <v>400</v>
      </c>
      <c r="J276" s="34">
        <v>600</v>
      </c>
      <c r="K276" s="29" t="str">
        <f>HYPERLINK(Sheet3!D276, Sheet3!A276)</f>
        <v>View Lot #274</v>
      </c>
    </row>
    <row r="277" spans="1:11" s="11" customFormat="1" ht="15.75" x14ac:dyDescent="0.25">
      <c r="A277" s="3">
        <v>3463</v>
      </c>
      <c r="B277" s="3">
        <v>275</v>
      </c>
      <c r="C277" s="19">
        <v>10</v>
      </c>
      <c r="D277" s="20" t="s">
        <v>17</v>
      </c>
      <c r="E277" s="20">
        <v>1997</v>
      </c>
      <c r="F277" s="11" t="s">
        <v>701</v>
      </c>
      <c r="G277" s="11" t="s">
        <v>698</v>
      </c>
      <c r="H277" s="11" t="s">
        <v>18</v>
      </c>
      <c r="I277" s="34">
        <v>500</v>
      </c>
      <c r="J277" s="34">
        <v>700</v>
      </c>
      <c r="K277" s="29" t="str">
        <f>HYPERLINK(Sheet3!D277, Sheet3!A277)</f>
        <v>View Lot #275</v>
      </c>
    </row>
    <row r="278" spans="1:11" s="11" customFormat="1" ht="15.75" x14ac:dyDescent="0.25">
      <c r="A278" s="3">
        <v>3463</v>
      </c>
      <c r="B278" s="3">
        <v>276</v>
      </c>
      <c r="C278" s="19">
        <v>12</v>
      </c>
      <c r="D278" s="20" t="s">
        <v>17</v>
      </c>
      <c r="E278" s="20">
        <v>1997</v>
      </c>
      <c r="F278" s="11" t="s">
        <v>702</v>
      </c>
      <c r="G278" s="11" t="s">
        <v>698</v>
      </c>
      <c r="H278" s="11" t="s">
        <v>18</v>
      </c>
      <c r="I278" s="34">
        <v>600</v>
      </c>
      <c r="J278" s="34">
        <v>800</v>
      </c>
      <c r="K278" s="29" t="str">
        <f>HYPERLINK(Sheet3!D278, Sheet3!A278)</f>
        <v>View Lot #276</v>
      </c>
    </row>
    <row r="279" spans="1:11" s="11" customFormat="1" ht="15.75" x14ac:dyDescent="0.25">
      <c r="A279" s="3">
        <v>3463</v>
      </c>
      <c r="B279" s="3">
        <v>277</v>
      </c>
      <c r="C279" s="19">
        <v>11</v>
      </c>
      <c r="D279" s="20" t="s">
        <v>17</v>
      </c>
      <c r="E279" s="20">
        <v>1997</v>
      </c>
      <c r="F279" s="11" t="s">
        <v>702</v>
      </c>
      <c r="G279" s="11" t="s">
        <v>698</v>
      </c>
      <c r="H279" s="11" t="s">
        <v>18</v>
      </c>
      <c r="I279" s="34">
        <v>550</v>
      </c>
      <c r="J279" s="34">
        <v>750</v>
      </c>
      <c r="K279" s="29" t="str">
        <f>HYPERLINK(Sheet3!D279, Sheet3!A279)</f>
        <v>View Lot #277</v>
      </c>
    </row>
    <row r="280" spans="1:11" s="11" customFormat="1" ht="15.75" x14ac:dyDescent="0.25">
      <c r="A280" s="3">
        <v>3463</v>
      </c>
      <c r="B280" s="3">
        <v>278</v>
      </c>
      <c r="C280" s="19">
        <v>1</v>
      </c>
      <c r="D280" s="20" t="s">
        <v>477</v>
      </c>
      <c r="E280" s="20">
        <v>1995</v>
      </c>
      <c r="F280" s="11" t="s">
        <v>703</v>
      </c>
      <c r="G280" s="11" t="s">
        <v>698</v>
      </c>
      <c r="H280" s="11" t="s">
        <v>18</v>
      </c>
      <c r="I280" s="34">
        <v>200</v>
      </c>
      <c r="J280" s="34">
        <v>300</v>
      </c>
      <c r="K280" s="29" t="str">
        <f>HYPERLINK(Sheet3!D280, Sheet3!A280)</f>
        <v>View Lot #278</v>
      </c>
    </row>
    <row r="281" spans="1:11" s="11" customFormat="1" ht="15.75" x14ac:dyDescent="0.25">
      <c r="A281" s="3">
        <v>3463</v>
      </c>
      <c r="B281" s="3">
        <v>279</v>
      </c>
      <c r="C281" s="19">
        <v>12</v>
      </c>
      <c r="D281" s="20" t="s">
        <v>17</v>
      </c>
      <c r="E281" s="20">
        <v>1997</v>
      </c>
      <c r="F281" s="11" t="s">
        <v>704</v>
      </c>
      <c r="G281" s="11" t="s">
        <v>698</v>
      </c>
      <c r="H281" s="11" t="s">
        <v>18</v>
      </c>
      <c r="I281" s="34">
        <v>600</v>
      </c>
      <c r="J281" s="34">
        <v>800</v>
      </c>
      <c r="K281" s="29" t="str">
        <f>HYPERLINK(Sheet3!D281, Sheet3!A281)</f>
        <v>View Lot #279</v>
      </c>
    </row>
    <row r="282" spans="1:11" s="11" customFormat="1" ht="15.75" x14ac:dyDescent="0.25">
      <c r="A282" s="3">
        <v>3463</v>
      </c>
      <c r="B282" s="3">
        <v>280</v>
      </c>
      <c r="C282" s="19">
        <v>6</v>
      </c>
      <c r="D282" s="20" t="s">
        <v>17</v>
      </c>
      <c r="E282" s="20">
        <v>2000</v>
      </c>
      <c r="F282" s="11" t="s">
        <v>705</v>
      </c>
      <c r="G282" s="11" t="s">
        <v>698</v>
      </c>
      <c r="H282" s="11" t="s">
        <v>18</v>
      </c>
      <c r="I282" s="34">
        <v>150</v>
      </c>
      <c r="J282" s="34">
        <v>250</v>
      </c>
      <c r="K282" s="29" t="str">
        <f>HYPERLINK(Sheet3!D282, Sheet3!A282)</f>
        <v>View Lot #280</v>
      </c>
    </row>
    <row r="283" spans="1:11" s="11" customFormat="1" ht="15.75" x14ac:dyDescent="0.25">
      <c r="A283" s="3">
        <v>3463</v>
      </c>
      <c r="B283" s="3">
        <v>281</v>
      </c>
      <c r="C283" s="19">
        <v>12</v>
      </c>
      <c r="D283" s="20" t="s">
        <v>17</v>
      </c>
      <c r="E283" s="20">
        <v>1997</v>
      </c>
      <c r="F283" s="11" t="s">
        <v>706</v>
      </c>
      <c r="G283" s="11" t="s">
        <v>698</v>
      </c>
      <c r="H283" s="11" t="s">
        <v>18</v>
      </c>
      <c r="I283" s="34">
        <v>400</v>
      </c>
      <c r="J283" s="34">
        <v>600</v>
      </c>
      <c r="K283" s="29" t="str">
        <f>HYPERLINK(Sheet3!D283, Sheet3!A283)</f>
        <v>View Lot #281</v>
      </c>
    </row>
    <row r="284" spans="1:11" s="11" customFormat="1" ht="15.75" x14ac:dyDescent="0.25">
      <c r="A284" s="3">
        <v>3463</v>
      </c>
      <c r="B284" s="3">
        <v>282</v>
      </c>
      <c r="C284" s="19">
        <v>9</v>
      </c>
      <c r="D284" s="20" t="s">
        <v>17</v>
      </c>
      <c r="E284" s="20">
        <v>1997</v>
      </c>
      <c r="F284" s="11" t="s">
        <v>706</v>
      </c>
      <c r="G284" s="11" t="s">
        <v>698</v>
      </c>
      <c r="H284" s="11" t="s">
        <v>18</v>
      </c>
      <c r="I284" s="34">
        <v>300</v>
      </c>
      <c r="J284" s="34">
        <v>450</v>
      </c>
      <c r="K284" s="29" t="str">
        <f>HYPERLINK(Sheet3!D284, Sheet3!A284)</f>
        <v>View Lot #282</v>
      </c>
    </row>
    <row r="285" spans="1:11" s="11" customFormat="1" ht="15.75" x14ac:dyDescent="0.25">
      <c r="A285" s="3">
        <v>3463</v>
      </c>
      <c r="B285" s="3">
        <v>283</v>
      </c>
      <c r="C285" s="19">
        <v>5</v>
      </c>
      <c r="D285" s="20" t="s">
        <v>17</v>
      </c>
      <c r="E285" s="20">
        <v>1997</v>
      </c>
      <c r="F285" s="11" t="s">
        <v>707</v>
      </c>
      <c r="G285" s="11" t="s">
        <v>708</v>
      </c>
      <c r="H285" s="11" t="s">
        <v>18</v>
      </c>
      <c r="I285" s="34">
        <v>500</v>
      </c>
      <c r="J285" s="34">
        <v>750</v>
      </c>
      <c r="K285" s="29" t="str">
        <f>HYPERLINK(Sheet3!D285, Sheet3!A285)</f>
        <v>View Lot #283</v>
      </c>
    </row>
    <row r="286" spans="1:11" s="11" customFormat="1" ht="15.75" x14ac:dyDescent="0.25">
      <c r="A286" s="3">
        <v>3463</v>
      </c>
      <c r="B286" s="3">
        <v>284</v>
      </c>
      <c r="C286" s="19">
        <v>6</v>
      </c>
      <c r="D286" s="20" t="s">
        <v>476</v>
      </c>
      <c r="E286" s="20">
        <v>1997</v>
      </c>
      <c r="F286" s="11" t="s">
        <v>709</v>
      </c>
      <c r="G286" s="11" t="s">
        <v>710</v>
      </c>
      <c r="H286" s="11" t="s">
        <v>18</v>
      </c>
      <c r="I286" s="34">
        <v>300</v>
      </c>
      <c r="J286" s="34">
        <v>450</v>
      </c>
      <c r="K286" s="29" t="str">
        <f>HYPERLINK(Sheet3!D286, Sheet3!A286)</f>
        <v>View Lot #284</v>
      </c>
    </row>
    <row r="287" spans="1:11" s="11" customFormat="1" ht="15.75" x14ac:dyDescent="0.25">
      <c r="A287" s="3">
        <v>3463</v>
      </c>
      <c r="B287" s="3">
        <v>285</v>
      </c>
      <c r="C287" s="19">
        <v>2</v>
      </c>
      <c r="D287" s="20" t="s">
        <v>477</v>
      </c>
      <c r="E287" s="20" t="s">
        <v>23</v>
      </c>
      <c r="F287" s="11" t="s">
        <v>711</v>
      </c>
      <c r="G287" s="11" t="s">
        <v>18</v>
      </c>
      <c r="H287" s="11" t="s">
        <v>18</v>
      </c>
      <c r="I287" s="34">
        <v>300</v>
      </c>
      <c r="J287" s="34">
        <v>500</v>
      </c>
      <c r="K287" s="29" t="str">
        <f>HYPERLINK(Sheet3!D287, Sheet3!A287)</f>
        <v>View Lot #285</v>
      </c>
    </row>
    <row r="288" spans="1:11" s="11" customFormat="1" ht="15.75" x14ac:dyDescent="0.25">
      <c r="A288" s="3">
        <v>3463</v>
      </c>
      <c r="B288" s="3">
        <v>286</v>
      </c>
      <c r="C288" s="19">
        <v>12</v>
      </c>
      <c r="D288" s="20" t="s">
        <v>17</v>
      </c>
      <c r="E288" s="20">
        <v>1997</v>
      </c>
      <c r="F288" s="11" t="s">
        <v>712</v>
      </c>
      <c r="G288" s="11" t="s">
        <v>698</v>
      </c>
      <c r="H288" s="11" t="s">
        <v>18</v>
      </c>
      <c r="I288" s="34">
        <v>400</v>
      </c>
      <c r="J288" s="34">
        <v>600</v>
      </c>
      <c r="K288" s="29" t="str">
        <f>HYPERLINK(Sheet3!D288, Sheet3!A288)</f>
        <v>View Lot #286</v>
      </c>
    </row>
    <row r="289" spans="1:11" s="11" customFormat="1" ht="15.75" x14ac:dyDescent="0.25">
      <c r="A289" s="3">
        <v>3463</v>
      </c>
      <c r="B289" s="3">
        <v>287</v>
      </c>
      <c r="C289" s="19">
        <v>2</v>
      </c>
      <c r="D289" s="20" t="s">
        <v>477</v>
      </c>
      <c r="E289" s="20" t="s">
        <v>26</v>
      </c>
      <c r="F289" s="11" t="s">
        <v>713</v>
      </c>
      <c r="G289" s="11" t="s">
        <v>708</v>
      </c>
      <c r="H289" s="11" t="s">
        <v>18</v>
      </c>
      <c r="I289" s="34">
        <v>300</v>
      </c>
      <c r="J289" s="34">
        <v>500</v>
      </c>
      <c r="K289" s="29" t="str">
        <f>HYPERLINK(Sheet3!D289, Sheet3!A289)</f>
        <v>View Lot #287</v>
      </c>
    </row>
    <row r="290" spans="1:11" s="11" customFormat="1" ht="15.75" x14ac:dyDescent="0.25">
      <c r="A290" s="3">
        <v>3463</v>
      </c>
      <c r="B290" s="3">
        <v>288</v>
      </c>
      <c r="C290" s="19">
        <v>12</v>
      </c>
      <c r="D290" s="20" t="s">
        <v>17</v>
      </c>
      <c r="E290" s="20">
        <v>1997</v>
      </c>
      <c r="F290" s="11" t="s">
        <v>714</v>
      </c>
      <c r="G290" s="11" t="s">
        <v>698</v>
      </c>
      <c r="H290" s="11" t="s">
        <v>18</v>
      </c>
      <c r="I290" s="34">
        <v>600</v>
      </c>
      <c r="J290" s="34">
        <v>900</v>
      </c>
      <c r="K290" s="29" t="str">
        <f>HYPERLINK(Sheet3!D290, Sheet3!A290)</f>
        <v>View Lot #288</v>
      </c>
    </row>
    <row r="291" spans="1:11" s="11" customFormat="1" ht="15.75" x14ac:dyDescent="0.25">
      <c r="A291" s="3">
        <v>3463</v>
      </c>
      <c r="B291" s="3">
        <v>289</v>
      </c>
      <c r="C291" s="19">
        <v>11</v>
      </c>
      <c r="D291" s="20" t="s">
        <v>17</v>
      </c>
      <c r="E291" s="20">
        <v>1997</v>
      </c>
      <c r="F291" s="11" t="s">
        <v>715</v>
      </c>
      <c r="G291" s="11" t="s">
        <v>698</v>
      </c>
      <c r="H291" s="11" t="s">
        <v>18</v>
      </c>
      <c r="I291" s="34">
        <v>550</v>
      </c>
      <c r="J291" s="34">
        <v>750</v>
      </c>
      <c r="K291" s="29" t="str">
        <f>HYPERLINK(Sheet3!D291, Sheet3!A291)</f>
        <v>View Lot #289</v>
      </c>
    </row>
    <row r="292" spans="1:11" s="11" customFormat="1" ht="15.75" x14ac:dyDescent="0.25">
      <c r="A292" s="3">
        <v>3463</v>
      </c>
      <c r="B292" s="3">
        <v>290</v>
      </c>
      <c r="C292" s="19">
        <v>3</v>
      </c>
      <c r="D292" s="20" t="s">
        <v>17</v>
      </c>
      <c r="E292" s="20">
        <v>1998</v>
      </c>
      <c r="F292" s="11" t="s">
        <v>716</v>
      </c>
      <c r="G292" s="11" t="s">
        <v>717</v>
      </c>
      <c r="H292" s="11" t="s">
        <v>45</v>
      </c>
      <c r="I292" s="34">
        <v>150</v>
      </c>
      <c r="J292" s="34">
        <v>200</v>
      </c>
      <c r="K292" s="29" t="str">
        <f>HYPERLINK(Sheet3!D292, Sheet3!A292)</f>
        <v>View Lot #290</v>
      </c>
    </row>
    <row r="293" spans="1:11" s="11" customFormat="1" ht="15.75" x14ac:dyDescent="0.25">
      <c r="A293" s="3">
        <v>3463</v>
      </c>
      <c r="B293" s="3">
        <v>291</v>
      </c>
      <c r="C293" s="19">
        <v>1</v>
      </c>
      <c r="D293" s="20" t="s">
        <v>17</v>
      </c>
      <c r="E293" s="20">
        <v>1996</v>
      </c>
      <c r="F293" s="11" t="s">
        <v>718</v>
      </c>
      <c r="G293" s="11" t="s">
        <v>719</v>
      </c>
      <c r="H293" s="11" t="s">
        <v>45</v>
      </c>
      <c r="I293" s="34">
        <v>200</v>
      </c>
      <c r="J293" s="34">
        <v>300</v>
      </c>
      <c r="K293" s="29" t="str">
        <f>HYPERLINK(Sheet3!D293, Sheet3!A293)</f>
        <v>View Lot #291</v>
      </c>
    </row>
    <row r="294" spans="1:11" s="11" customFormat="1" ht="15.75" x14ac:dyDescent="0.25">
      <c r="A294" s="3">
        <v>3463</v>
      </c>
      <c r="B294" s="3">
        <v>292</v>
      </c>
      <c r="C294" s="19">
        <v>10</v>
      </c>
      <c r="D294" s="20" t="s">
        <v>17</v>
      </c>
      <c r="E294" s="20">
        <v>1997</v>
      </c>
      <c r="F294" s="11" t="s">
        <v>720</v>
      </c>
      <c r="G294" s="11" t="s">
        <v>721</v>
      </c>
      <c r="H294" s="11" t="s">
        <v>45</v>
      </c>
      <c r="I294" s="34">
        <v>200</v>
      </c>
      <c r="J294" s="34">
        <v>300</v>
      </c>
      <c r="K294" s="29" t="str">
        <f>HYPERLINK(Sheet3!D294, Sheet3!A294)</f>
        <v>View Lot #292</v>
      </c>
    </row>
    <row r="295" spans="1:11" s="11" customFormat="1" ht="15.75" x14ac:dyDescent="0.25">
      <c r="A295" s="3">
        <v>3463</v>
      </c>
      <c r="B295" s="3">
        <v>293</v>
      </c>
      <c r="C295" s="19">
        <v>6</v>
      </c>
      <c r="D295" s="20" t="s">
        <v>17</v>
      </c>
      <c r="E295" s="20">
        <v>2006</v>
      </c>
      <c r="F295" s="11" t="s">
        <v>722</v>
      </c>
      <c r="G295" s="11" t="s">
        <v>723</v>
      </c>
      <c r="H295" s="11" t="s">
        <v>45</v>
      </c>
      <c r="I295" s="34">
        <v>500</v>
      </c>
      <c r="J295" s="34">
        <v>700</v>
      </c>
      <c r="K295" s="29" t="str">
        <f>HYPERLINK(Sheet3!D295, Sheet3!A295)</f>
        <v>View Lot #293</v>
      </c>
    </row>
    <row r="296" spans="1:11" s="11" customFormat="1" ht="15.75" x14ac:dyDescent="0.25">
      <c r="A296" s="3">
        <v>3463</v>
      </c>
      <c r="B296" s="3">
        <v>294</v>
      </c>
      <c r="C296" s="19">
        <v>5</v>
      </c>
      <c r="D296" s="20" t="s">
        <v>17</v>
      </c>
      <c r="E296" s="20">
        <v>2006</v>
      </c>
      <c r="F296" s="11" t="s">
        <v>722</v>
      </c>
      <c r="G296" s="11" t="s">
        <v>723</v>
      </c>
      <c r="H296" s="11" t="s">
        <v>45</v>
      </c>
      <c r="I296" s="34">
        <v>450</v>
      </c>
      <c r="J296" s="34">
        <v>600</v>
      </c>
      <c r="K296" s="29" t="str">
        <f>HYPERLINK(Sheet3!D296, Sheet3!A296)</f>
        <v>View Lot #294</v>
      </c>
    </row>
    <row r="297" spans="1:11" s="11" customFormat="1" ht="15.75" x14ac:dyDescent="0.25">
      <c r="A297" s="3">
        <v>3463</v>
      </c>
      <c r="B297" s="3">
        <v>295</v>
      </c>
      <c r="C297" s="19">
        <v>3</v>
      </c>
      <c r="D297" s="20" t="s">
        <v>17</v>
      </c>
      <c r="E297" s="20">
        <v>2006</v>
      </c>
      <c r="F297" s="11" t="s">
        <v>724</v>
      </c>
      <c r="G297" s="11" t="s">
        <v>723</v>
      </c>
      <c r="H297" s="11" t="s">
        <v>45</v>
      </c>
      <c r="I297" s="34">
        <v>300</v>
      </c>
      <c r="J297" s="34">
        <v>450</v>
      </c>
      <c r="K297" s="29" t="str">
        <f>HYPERLINK(Sheet3!D297, Sheet3!A297)</f>
        <v>View Lot #295</v>
      </c>
    </row>
    <row r="298" spans="1:11" s="11" customFormat="1" ht="15.75" x14ac:dyDescent="0.25">
      <c r="A298" s="3">
        <v>3463</v>
      </c>
      <c r="B298" s="3">
        <v>296</v>
      </c>
      <c r="C298" s="19">
        <v>2</v>
      </c>
      <c r="D298" s="20" t="s">
        <v>17</v>
      </c>
      <c r="E298" s="20">
        <v>2000</v>
      </c>
      <c r="F298" s="11" t="s">
        <v>725</v>
      </c>
      <c r="G298" s="11" t="s">
        <v>719</v>
      </c>
      <c r="H298" s="11" t="s">
        <v>45</v>
      </c>
      <c r="I298" s="34">
        <v>550</v>
      </c>
      <c r="J298" s="34">
        <v>700</v>
      </c>
      <c r="K298" s="29" t="str">
        <f>HYPERLINK(Sheet3!D298, Sheet3!A298)</f>
        <v>View Lot #296</v>
      </c>
    </row>
    <row r="299" spans="1:11" s="11" customFormat="1" ht="15.75" x14ac:dyDescent="0.25">
      <c r="A299" s="3">
        <v>3463</v>
      </c>
      <c r="B299" s="3">
        <v>297</v>
      </c>
      <c r="C299" s="19">
        <v>1</v>
      </c>
      <c r="D299" s="20" t="s">
        <v>17</v>
      </c>
      <c r="E299" s="20">
        <v>2002</v>
      </c>
      <c r="F299" s="11" t="s">
        <v>726</v>
      </c>
      <c r="G299" s="11" t="s">
        <v>719</v>
      </c>
      <c r="H299" s="11" t="s">
        <v>45</v>
      </c>
      <c r="I299" s="34">
        <v>300</v>
      </c>
      <c r="J299" s="34">
        <v>450</v>
      </c>
      <c r="K299" s="29" t="str">
        <f>HYPERLINK(Sheet3!D299, Sheet3!A299)</f>
        <v>View Lot #297</v>
      </c>
    </row>
    <row r="300" spans="1:11" s="11" customFormat="1" ht="15.75" x14ac:dyDescent="0.25">
      <c r="A300" s="3">
        <v>3463</v>
      </c>
      <c r="B300" s="3">
        <v>298</v>
      </c>
      <c r="C300" s="19">
        <v>2</v>
      </c>
      <c r="D300" s="20" t="s">
        <v>17</v>
      </c>
      <c r="E300" s="20">
        <v>2003</v>
      </c>
      <c r="F300" s="11" t="s">
        <v>727</v>
      </c>
      <c r="G300" s="11" t="s">
        <v>728</v>
      </c>
      <c r="H300" s="11" t="s">
        <v>818</v>
      </c>
      <c r="I300" s="34">
        <v>100</v>
      </c>
      <c r="J300" s="34">
        <v>150</v>
      </c>
      <c r="K300" s="29" t="str">
        <f>HYPERLINK(Sheet3!D300, Sheet3!A300)</f>
        <v>View Lot #298</v>
      </c>
    </row>
    <row r="301" spans="1:11" s="11" customFormat="1" ht="15.75" x14ac:dyDescent="0.25">
      <c r="A301" s="3">
        <v>3463</v>
      </c>
      <c r="B301" s="3">
        <v>299</v>
      </c>
      <c r="C301" s="19">
        <v>4</v>
      </c>
      <c r="D301" s="20" t="s">
        <v>17</v>
      </c>
      <c r="E301" s="20" t="s">
        <v>23</v>
      </c>
      <c r="F301" s="11" t="s">
        <v>711</v>
      </c>
      <c r="H301" s="11" t="s">
        <v>23</v>
      </c>
      <c r="I301" s="34">
        <v>450</v>
      </c>
      <c r="J301" s="34">
        <v>650</v>
      </c>
      <c r="K301" s="29" t="str">
        <f>HYPERLINK(Sheet3!D301, Sheet3!A301)</f>
        <v>View Lot #299</v>
      </c>
    </row>
    <row r="302" spans="1:11" s="11" customFormat="1" ht="15.75" x14ac:dyDescent="0.25">
      <c r="A302" s="3">
        <v>3463</v>
      </c>
      <c r="B302" s="3">
        <v>300</v>
      </c>
      <c r="C302" s="19">
        <v>6</v>
      </c>
      <c r="D302" s="20" t="s">
        <v>17</v>
      </c>
      <c r="E302" s="20">
        <v>2007</v>
      </c>
      <c r="F302" s="11" t="s">
        <v>729</v>
      </c>
      <c r="G302" s="11" t="s">
        <v>730</v>
      </c>
      <c r="H302" s="11" t="s">
        <v>819</v>
      </c>
      <c r="I302" s="34">
        <v>2000</v>
      </c>
      <c r="J302" s="34">
        <v>3000</v>
      </c>
      <c r="K302" s="29" t="str">
        <f>HYPERLINK(Sheet3!D302, Sheet3!A302)</f>
        <v>View Lot #300</v>
      </c>
    </row>
    <row r="303" spans="1:11" s="11" customFormat="1" ht="15.75" x14ac:dyDescent="0.25">
      <c r="A303" s="3">
        <v>3463</v>
      </c>
      <c r="B303" s="3">
        <v>301</v>
      </c>
      <c r="C303" s="19">
        <v>6</v>
      </c>
      <c r="D303" s="20" t="s">
        <v>17</v>
      </c>
      <c r="E303" s="20">
        <v>2009</v>
      </c>
      <c r="F303" s="11" t="s">
        <v>731</v>
      </c>
      <c r="G303" s="11" t="s">
        <v>730</v>
      </c>
      <c r="H303" s="11" t="s">
        <v>819</v>
      </c>
      <c r="I303" s="34">
        <v>1300</v>
      </c>
      <c r="J303" s="34">
        <v>1700</v>
      </c>
      <c r="K303" s="29" t="str">
        <f>HYPERLINK(Sheet3!D303, Sheet3!A303)</f>
        <v>View Lot #301</v>
      </c>
    </row>
    <row r="304" spans="1:11" s="11" customFormat="1" ht="15.75" x14ac:dyDescent="0.25">
      <c r="A304" s="3">
        <v>3463</v>
      </c>
      <c r="B304" s="3">
        <v>302</v>
      </c>
      <c r="C304" s="19">
        <v>6</v>
      </c>
      <c r="D304" s="20" t="s">
        <v>17</v>
      </c>
      <c r="E304" s="20">
        <v>2006</v>
      </c>
      <c r="F304" s="11" t="s">
        <v>732</v>
      </c>
      <c r="G304" s="11" t="s">
        <v>733</v>
      </c>
      <c r="H304" s="11" t="s">
        <v>819</v>
      </c>
      <c r="I304" s="34">
        <v>950</v>
      </c>
      <c r="J304" s="34">
        <v>1400</v>
      </c>
      <c r="K304" s="29" t="str">
        <f>HYPERLINK(Sheet3!D304, Sheet3!A304)</f>
        <v>View Lot #302</v>
      </c>
    </row>
    <row r="305" spans="1:11" s="11" customFormat="1" ht="15.75" x14ac:dyDescent="0.25">
      <c r="A305" s="3">
        <v>3463</v>
      </c>
      <c r="B305" s="3">
        <v>303</v>
      </c>
      <c r="C305" s="19">
        <v>6</v>
      </c>
      <c r="D305" s="20" t="s">
        <v>17</v>
      </c>
      <c r="E305" s="20">
        <v>2006</v>
      </c>
      <c r="F305" s="11" t="s">
        <v>732</v>
      </c>
      <c r="G305" s="11" t="s">
        <v>733</v>
      </c>
      <c r="H305" s="11" t="s">
        <v>819</v>
      </c>
      <c r="I305" s="34">
        <v>950</v>
      </c>
      <c r="J305" s="34">
        <v>1400</v>
      </c>
      <c r="K305" s="29" t="str">
        <f>HYPERLINK(Sheet3!D305, Sheet3!A305)</f>
        <v>View Lot #303</v>
      </c>
    </row>
    <row r="306" spans="1:11" s="11" customFormat="1" ht="15.75" x14ac:dyDescent="0.25">
      <c r="A306" s="3">
        <v>3463</v>
      </c>
      <c r="B306" s="3">
        <v>304</v>
      </c>
      <c r="C306" s="19">
        <v>6</v>
      </c>
      <c r="D306" s="20" t="s">
        <v>17</v>
      </c>
      <c r="E306" s="20">
        <v>2008</v>
      </c>
      <c r="F306" s="11" t="s">
        <v>734</v>
      </c>
      <c r="G306" s="11" t="s">
        <v>733</v>
      </c>
      <c r="H306" s="11" t="s">
        <v>819</v>
      </c>
      <c r="I306" s="34">
        <v>700</v>
      </c>
      <c r="J306" s="34">
        <v>950</v>
      </c>
      <c r="K306" s="29" t="str">
        <f>HYPERLINK(Sheet3!D306, Sheet3!A306)</f>
        <v>View Lot #304</v>
      </c>
    </row>
    <row r="307" spans="1:11" s="11" customFormat="1" ht="15.75" x14ac:dyDescent="0.25">
      <c r="A307" s="3">
        <v>3463</v>
      </c>
      <c r="B307" s="3">
        <v>305</v>
      </c>
      <c r="C307" s="19">
        <v>8</v>
      </c>
      <c r="D307" s="20" t="s">
        <v>17</v>
      </c>
      <c r="E307" s="20">
        <v>1994</v>
      </c>
      <c r="F307" s="11" t="s">
        <v>735</v>
      </c>
      <c r="G307" s="11" t="s">
        <v>730</v>
      </c>
      <c r="H307" s="11" t="s">
        <v>819</v>
      </c>
      <c r="I307" s="34">
        <v>950</v>
      </c>
      <c r="J307" s="34">
        <v>1300</v>
      </c>
      <c r="K307" s="29" t="str">
        <f>HYPERLINK(Sheet3!D307, Sheet3!A307)</f>
        <v>View Lot #305</v>
      </c>
    </row>
    <row r="308" spans="1:11" s="11" customFormat="1" ht="15.75" x14ac:dyDescent="0.25">
      <c r="A308" s="3">
        <v>3463</v>
      </c>
      <c r="B308" s="3">
        <v>306</v>
      </c>
      <c r="C308" s="19">
        <v>2</v>
      </c>
      <c r="D308" s="20" t="s">
        <v>477</v>
      </c>
      <c r="E308" s="20">
        <v>2001</v>
      </c>
      <c r="F308" s="11" t="s">
        <v>736</v>
      </c>
      <c r="G308" s="11" t="s">
        <v>733</v>
      </c>
      <c r="H308" s="11" t="s">
        <v>819</v>
      </c>
      <c r="I308" s="34">
        <v>350</v>
      </c>
      <c r="J308" s="34">
        <v>550</v>
      </c>
      <c r="K308" s="29" t="str">
        <f>HYPERLINK(Sheet3!D308, Sheet3!A308)</f>
        <v>View Lot #306</v>
      </c>
    </row>
    <row r="309" spans="1:11" s="11" customFormat="1" ht="15.75" x14ac:dyDescent="0.25">
      <c r="A309" s="3">
        <v>3463</v>
      </c>
      <c r="B309" s="3">
        <v>307</v>
      </c>
      <c r="C309" s="19">
        <v>3</v>
      </c>
      <c r="D309" s="20" t="s">
        <v>24</v>
      </c>
      <c r="E309" s="20" t="s">
        <v>23</v>
      </c>
      <c r="F309" s="11" t="s">
        <v>711</v>
      </c>
      <c r="G309" s="11" t="s">
        <v>737</v>
      </c>
      <c r="H309" s="11" t="s">
        <v>819</v>
      </c>
      <c r="I309" s="34">
        <v>450</v>
      </c>
      <c r="J309" s="34">
        <v>750</v>
      </c>
      <c r="K309" s="29" t="str">
        <f>HYPERLINK(Sheet3!D309, Sheet3!A309)</f>
        <v>View Lot #307</v>
      </c>
    </row>
    <row r="310" spans="1:11" s="11" customFormat="1" ht="15.75" x14ac:dyDescent="0.25">
      <c r="A310" s="3">
        <v>3463</v>
      </c>
      <c r="B310" s="3">
        <v>308</v>
      </c>
      <c r="C310" s="19">
        <v>3</v>
      </c>
      <c r="D310" s="20" t="s">
        <v>17</v>
      </c>
      <c r="E310" s="20" t="s">
        <v>23</v>
      </c>
      <c r="F310" s="11" t="s">
        <v>711</v>
      </c>
      <c r="H310" s="11" t="s">
        <v>819</v>
      </c>
      <c r="I310" s="34">
        <v>500</v>
      </c>
      <c r="J310" s="34">
        <v>700</v>
      </c>
      <c r="K310" s="29" t="str">
        <f>HYPERLINK(Sheet3!D310, Sheet3!A310)</f>
        <v>View Lot #308</v>
      </c>
    </row>
    <row r="311" spans="1:11" s="11" customFormat="1" ht="15.75" x14ac:dyDescent="0.25">
      <c r="A311" s="3">
        <v>3463</v>
      </c>
      <c r="B311" s="3">
        <v>309</v>
      </c>
      <c r="C311" s="19">
        <v>7</v>
      </c>
      <c r="D311" s="20" t="s">
        <v>17</v>
      </c>
      <c r="E311" s="20" t="s">
        <v>23</v>
      </c>
      <c r="F311" s="11" t="s">
        <v>711</v>
      </c>
      <c r="G311" s="11" t="s">
        <v>737</v>
      </c>
      <c r="H311" s="11" t="s">
        <v>819</v>
      </c>
      <c r="I311" s="34">
        <v>300</v>
      </c>
      <c r="J311" s="34">
        <v>500</v>
      </c>
      <c r="K311" s="29" t="str">
        <f>HYPERLINK(Sheet3!D311, Sheet3!A311)</f>
        <v>View Lot #309</v>
      </c>
    </row>
    <row r="312" spans="1:11" s="11" customFormat="1" ht="15.75" x14ac:dyDescent="0.25">
      <c r="A312" s="3">
        <v>3463</v>
      </c>
      <c r="B312" s="3">
        <v>310</v>
      </c>
      <c r="C312" s="19">
        <v>11</v>
      </c>
      <c r="D312" s="20" t="s">
        <v>17</v>
      </c>
      <c r="E312" s="20" t="s">
        <v>23</v>
      </c>
      <c r="F312" s="11" t="s">
        <v>711</v>
      </c>
      <c r="G312" s="11" t="s">
        <v>737</v>
      </c>
      <c r="H312" s="11" t="s">
        <v>819</v>
      </c>
      <c r="I312" s="34">
        <v>550</v>
      </c>
      <c r="J312" s="34">
        <v>750</v>
      </c>
      <c r="K312" s="29" t="str">
        <f>HYPERLINK(Sheet3!D312, Sheet3!A312)</f>
        <v>View Lot #310</v>
      </c>
    </row>
    <row r="313" spans="1:11" s="11" customFormat="1" ht="15.75" x14ac:dyDescent="0.25">
      <c r="A313" s="3">
        <v>3463</v>
      </c>
      <c r="B313" s="3">
        <v>311</v>
      </c>
      <c r="C313" s="19">
        <v>7</v>
      </c>
      <c r="D313" s="20" t="s">
        <v>17</v>
      </c>
      <c r="E313" s="20" t="s">
        <v>23</v>
      </c>
      <c r="F313" s="11" t="s">
        <v>711</v>
      </c>
      <c r="G313" s="11" t="s">
        <v>730</v>
      </c>
      <c r="H313" s="11" t="s">
        <v>819</v>
      </c>
      <c r="I313" s="34">
        <v>550</v>
      </c>
      <c r="J313" s="34">
        <v>800</v>
      </c>
      <c r="K313" s="29" t="str">
        <f>HYPERLINK(Sheet3!D313, Sheet3!A313)</f>
        <v>View Lot #311</v>
      </c>
    </row>
    <row r="314" spans="1:11" s="11" customFormat="1" ht="15.75" x14ac:dyDescent="0.25">
      <c r="A314" s="3">
        <v>3463</v>
      </c>
      <c r="B314" s="3">
        <v>312</v>
      </c>
      <c r="C314" s="19">
        <v>12</v>
      </c>
      <c r="D314" s="20" t="s">
        <v>17</v>
      </c>
      <c r="E314" s="20" t="s">
        <v>23</v>
      </c>
      <c r="F314" s="11" t="s">
        <v>711</v>
      </c>
      <c r="G314" s="11" t="s">
        <v>730</v>
      </c>
      <c r="H314" s="11" t="s">
        <v>819</v>
      </c>
      <c r="I314" s="34">
        <v>650</v>
      </c>
      <c r="J314" s="34">
        <v>950</v>
      </c>
      <c r="K314" s="29" t="str">
        <f>HYPERLINK(Sheet3!D314, Sheet3!A314)</f>
        <v>View Lot #312</v>
      </c>
    </row>
    <row r="315" spans="1:11" s="11" customFormat="1" ht="15.75" x14ac:dyDescent="0.25">
      <c r="A315" s="3">
        <v>3463</v>
      </c>
      <c r="B315" s="3">
        <v>313</v>
      </c>
      <c r="C315" s="19">
        <v>6</v>
      </c>
      <c r="D315" s="20" t="s">
        <v>17</v>
      </c>
      <c r="E315" s="20" t="s">
        <v>26</v>
      </c>
      <c r="F315" s="11" t="s">
        <v>738</v>
      </c>
      <c r="G315" s="11" t="s">
        <v>730</v>
      </c>
      <c r="H315" s="11" t="s">
        <v>819</v>
      </c>
      <c r="I315" s="34">
        <v>350</v>
      </c>
      <c r="J315" s="34">
        <v>500</v>
      </c>
      <c r="K315" s="29" t="str">
        <f>HYPERLINK(Sheet3!D315, Sheet3!A315)</f>
        <v>View Lot #313</v>
      </c>
    </row>
    <row r="316" spans="1:11" s="11" customFormat="1" ht="15.75" x14ac:dyDescent="0.25">
      <c r="A316" s="3">
        <v>3463</v>
      </c>
      <c r="B316" s="3">
        <v>314</v>
      </c>
      <c r="C316" s="19">
        <v>16</v>
      </c>
      <c r="D316" s="20" t="s">
        <v>17</v>
      </c>
      <c r="E316" s="20" t="s">
        <v>26</v>
      </c>
      <c r="F316" s="11" t="s">
        <v>739</v>
      </c>
      <c r="G316" s="11" t="s">
        <v>733</v>
      </c>
      <c r="H316" s="11" t="s">
        <v>819</v>
      </c>
      <c r="I316" s="34">
        <v>250</v>
      </c>
      <c r="J316" s="34">
        <v>350</v>
      </c>
      <c r="K316" s="29" t="str">
        <f>HYPERLINK(Sheet3!D316, Sheet3!A316)</f>
        <v>View Lot #314</v>
      </c>
    </row>
    <row r="317" spans="1:11" s="11" customFormat="1" ht="15.75" x14ac:dyDescent="0.25">
      <c r="A317" s="3">
        <v>3463</v>
      </c>
      <c r="B317" s="3">
        <v>315</v>
      </c>
      <c r="C317" s="19">
        <v>9</v>
      </c>
      <c r="D317" s="20" t="s">
        <v>17</v>
      </c>
      <c r="E317" s="20" t="s">
        <v>23</v>
      </c>
      <c r="F317" s="11" t="s">
        <v>711</v>
      </c>
      <c r="G317" s="11" t="s">
        <v>737</v>
      </c>
      <c r="H317" s="11" t="s">
        <v>819</v>
      </c>
      <c r="I317" s="34">
        <v>900</v>
      </c>
      <c r="J317" s="34">
        <v>1300</v>
      </c>
      <c r="K317" s="29" t="str">
        <f>HYPERLINK(Sheet3!D317, Sheet3!A317)</f>
        <v>View Lot #315</v>
      </c>
    </row>
    <row r="318" spans="1:11" s="11" customFormat="1" ht="15.75" x14ac:dyDescent="0.25">
      <c r="A318" s="3">
        <v>3463</v>
      </c>
      <c r="B318" s="3">
        <v>316</v>
      </c>
      <c r="C318" s="19">
        <v>11</v>
      </c>
      <c r="D318" s="20" t="s">
        <v>17</v>
      </c>
      <c r="E318" s="20">
        <v>2003</v>
      </c>
      <c r="F318" s="11" t="s">
        <v>740</v>
      </c>
      <c r="G318" s="11" t="s">
        <v>741</v>
      </c>
      <c r="H318" s="11" t="s">
        <v>819</v>
      </c>
      <c r="I318" s="34">
        <v>550</v>
      </c>
      <c r="J318" s="34">
        <v>850</v>
      </c>
      <c r="K318" s="29" t="str">
        <f>HYPERLINK(Sheet3!D318, Sheet3!A318)</f>
        <v>View Lot #316</v>
      </c>
    </row>
    <row r="319" spans="1:11" s="11" customFormat="1" ht="15.75" x14ac:dyDescent="0.25">
      <c r="A319" s="3">
        <v>3463</v>
      </c>
      <c r="B319" s="3">
        <v>317</v>
      </c>
      <c r="C319" s="19">
        <v>12</v>
      </c>
      <c r="D319" s="20" t="s">
        <v>17</v>
      </c>
      <c r="E319" s="20">
        <v>2004</v>
      </c>
      <c r="F319" s="11" t="s">
        <v>742</v>
      </c>
      <c r="G319" s="11" t="s">
        <v>741</v>
      </c>
      <c r="H319" s="11" t="s">
        <v>819</v>
      </c>
      <c r="I319" s="34">
        <v>400</v>
      </c>
      <c r="J319" s="34">
        <v>600</v>
      </c>
      <c r="K319" s="29" t="str">
        <f>HYPERLINK(Sheet3!D319, Sheet3!A319)</f>
        <v>View Lot #317</v>
      </c>
    </row>
    <row r="320" spans="1:11" s="11" customFormat="1" ht="15.75" x14ac:dyDescent="0.25">
      <c r="A320" s="3">
        <v>3463</v>
      </c>
      <c r="B320" s="3">
        <v>318</v>
      </c>
      <c r="C320" s="19">
        <v>6</v>
      </c>
      <c r="D320" s="20" t="s">
        <v>17</v>
      </c>
      <c r="E320" s="20">
        <v>2004</v>
      </c>
      <c r="F320" s="11" t="s">
        <v>742</v>
      </c>
      <c r="G320" s="11" t="s">
        <v>741</v>
      </c>
      <c r="H320" s="11" t="s">
        <v>819</v>
      </c>
      <c r="I320" s="34">
        <v>200</v>
      </c>
      <c r="J320" s="34">
        <v>300</v>
      </c>
      <c r="K320" s="29" t="str">
        <f>HYPERLINK(Sheet3!D320, Sheet3!A320)</f>
        <v>View Lot #318</v>
      </c>
    </row>
    <row r="321" spans="1:11" s="11" customFormat="1" ht="15.75" x14ac:dyDescent="0.25">
      <c r="A321" s="3">
        <v>3463</v>
      </c>
      <c r="B321" s="3">
        <v>319</v>
      </c>
      <c r="C321" s="19">
        <v>9</v>
      </c>
      <c r="D321" s="20" t="s">
        <v>17</v>
      </c>
      <c r="E321" s="20">
        <v>2005</v>
      </c>
      <c r="F321" s="11" t="s">
        <v>743</v>
      </c>
      <c r="G321" s="11" t="s">
        <v>744</v>
      </c>
      <c r="H321" s="11" t="s">
        <v>819</v>
      </c>
      <c r="I321" s="34">
        <v>550</v>
      </c>
      <c r="J321" s="34">
        <v>850</v>
      </c>
      <c r="K321" s="29" t="str">
        <f>HYPERLINK(Sheet3!D321, Sheet3!A321)</f>
        <v>View Lot #319</v>
      </c>
    </row>
    <row r="322" spans="1:11" s="11" customFormat="1" ht="15.75" x14ac:dyDescent="0.25">
      <c r="A322" s="3">
        <v>3463</v>
      </c>
      <c r="B322" s="3">
        <v>320</v>
      </c>
      <c r="C322" s="19">
        <v>4</v>
      </c>
      <c r="D322" s="20" t="s">
        <v>17</v>
      </c>
      <c r="E322" s="20">
        <v>2006</v>
      </c>
      <c r="F322" s="11" t="s">
        <v>745</v>
      </c>
      <c r="G322" s="11" t="s">
        <v>744</v>
      </c>
      <c r="H322" s="11" t="s">
        <v>819</v>
      </c>
      <c r="I322" s="34">
        <v>400</v>
      </c>
      <c r="J322" s="34">
        <v>600</v>
      </c>
      <c r="K322" s="29" t="str">
        <f>HYPERLINK(Sheet3!D322, Sheet3!A322)</f>
        <v>View Lot #320</v>
      </c>
    </row>
    <row r="323" spans="1:11" s="11" customFormat="1" ht="15.75" x14ac:dyDescent="0.25">
      <c r="A323" s="3">
        <v>3463</v>
      </c>
      <c r="B323" s="3">
        <v>321</v>
      </c>
      <c r="C323" s="19">
        <v>5</v>
      </c>
      <c r="D323" s="20" t="s">
        <v>17</v>
      </c>
      <c r="E323" s="20">
        <v>2006</v>
      </c>
      <c r="F323" s="11" t="s">
        <v>746</v>
      </c>
      <c r="G323" s="11" t="s">
        <v>741</v>
      </c>
      <c r="H323" s="11" t="s">
        <v>819</v>
      </c>
      <c r="I323" s="34">
        <v>500</v>
      </c>
      <c r="J323" s="34">
        <v>750</v>
      </c>
      <c r="K323" s="29" t="str">
        <f>HYPERLINK(Sheet3!D323, Sheet3!A323)</f>
        <v>View Lot #321</v>
      </c>
    </row>
    <row r="324" spans="1:11" s="11" customFormat="1" ht="15.75" x14ac:dyDescent="0.25">
      <c r="A324" s="3">
        <v>3463</v>
      </c>
      <c r="B324" s="3">
        <v>322</v>
      </c>
      <c r="C324" s="19">
        <v>10</v>
      </c>
      <c r="D324" s="20" t="s">
        <v>17</v>
      </c>
      <c r="E324" s="20">
        <v>2006</v>
      </c>
      <c r="F324" s="11" t="s">
        <v>747</v>
      </c>
      <c r="G324" s="11" t="s">
        <v>741</v>
      </c>
      <c r="H324" s="11" t="s">
        <v>819</v>
      </c>
      <c r="I324" s="34">
        <v>1200</v>
      </c>
      <c r="J324" s="34">
        <v>1800</v>
      </c>
      <c r="K324" s="29" t="str">
        <f>HYPERLINK(Sheet3!D324, Sheet3!A324)</f>
        <v>View Lot #322</v>
      </c>
    </row>
    <row r="325" spans="1:11" s="11" customFormat="1" ht="15.75" x14ac:dyDescent="0.25">
      <c r="A325" s="3">
        <v>3463</v>
      </c>
      <c r="B325" s="3">
        <v>323</v>
      </c>
      <c r="C325" s="19">
        <v>12</v>
      </c>
      <c r="D325" s="20" t="s">
        <v>17</v>
      </c>
      <c r="E325" s="20">
        <v>2007</v>
      </c>
      <c r="F325" s="11" t="s">
        <v>748</v>
      </c>
      <c r="G325" s="11" t="s">
        <v>741</v>
      </c>
      <c r="H325" s="11" t="s">
        <v>819</v>
      </c>
      <c r="I325" s="34">
        <v>700</v>
      </c>
      <c r="J325" s="34">
        <v>1100</v>
      </c>
      <c r="K325" s="29" t="str">
        <f>HYPERLINK(Sheet3!D325, Sheet3!A325)</f>
        <v>View Lot #323</v>
      </c>
    </row>
    <row r="326" spans="1:11" s="11" customFormat="1" ht="15.75" x14ac:dyDescent="0.25">
      <c r="A326" s="3">
        <v>3463</v>
      </c>
      <c r="B326" s="3">
        <v>324</v>
      </c>
      <c r="C326" s="19">
        <v>12</v>
      </c>
      <c r="D326" s="20" t="s">
        <v>17</v>
      </c>
      <c r="E326" s="20">
        <v>2007</v>
      </c>
      <c r="F326" s="11" t="s">
        <v>749</v>
      </c>
      <c r="G326" s="11" t="s">
        <v>750</v>
      </c>
      <c r="H326" s="11" t="s">
        <v>819</v>
      </c>
      <c r="I326" s="34">
        <v>500</v>
      </c>
      <c r="J326" s="34">
        <v>700</v>
      </c>
      <c r="K326" s="29" t="str">
        <f>HYPERLINK(Sheet3!D326, Sheet3!A326)</f>
        <v>View Lot #324</v>
      </c>
    </row>
    <row r="327" spans="1:11" s="11" customFormat="1" ht="15.75" x14ac:dyDescent="0.25">
      <c r="A327" s="3">
        <v>3463</v>
      </c>
      <c r="B327" s="3">
        <v>325</v>
      </c>
      <c r="C327" s="19">
        <v>12</v>
      </c>
      <c r="D327" s="20" t="s">
        <v>17</v>
      </c>
      <c r="E327" s="20">
        <v>2007</v>
      </c>
      <c r="F327" s="11" t="s">
        <v>751</v>
      </c>
      <c r="G327" s="11" t="s">
        <v>750</v>
      </c>
      <c r="H327" s="11" t="s">
        <v>819</v>
      </c>
      <c r="I327" s="34">
        <v>500</v>
      </c>
      <c r="J327" s="34">
        <v>700</v>
      </c>
      <c r="K327" s="29" t="str">
        <f>HYPERLINK(Sheet3!D327, Sheet3!A327)</f>
        <v>View Lot #325</v>
      </c>
    </row>
    <row r="328" spans="1:11" s="11" customFormat="1" ht="15.75" x14ac:dyDescent="0.25">
      <c r="A328" s="3">
        <v>3463</v>
      </c>
      <c r="B328" s="3">
        <v>326</v>
      </c>
      <c r="C328" s="19">
        <v>12</v>
      </c>
      <c r="D328" s="20" t="s">
        <v>17</v>
      </c>
      <c r="E328" s="20">
        <v>2007</v>
      </c>
      <c r="F328" s="11" t="s">
        <v>752</v>
      </c>
      <c r="G328" s="11" t="s">
        <v>741</v>
      </c>
      <c r="H328" s="11" t="s">
        <v>819</v>
      </c>
      <c r="I328" s="34">
        <v>500</v>
      </c>
      <c r="J328" s="34">
        <v>700</v>
      </c>
      <c r="K328" s="29" t="str">
        <f>HYPERLINK(Sheet3!D328, Sheet3!A328)</f>
        <v>View Lot #326</v>
      </c>
    </row>
    <row r="329" spans="1:11" s="11" customFormat="1" ht="15.75" x14ac:dyDescent="0.25">
      <c r="A329" s="3">
        <v>3463</v>
      </c>
      <c r="B329" s="3">
        <v>327</v>
      </c>
      <c r="C329" s="19">
        <v>12</v>
      </c>
      <c r="D329" s="20" t="s">
        <v>17</v>
      </c>
      <c r="E329" s="20">
        <v>2007</v>
      </c>
      <c r="F329" s="11" t="s">
        <v>753</v>
      </c>
      <c r="G329" s="11" t="s">
        <v>741</v>
      </c>
      <c r="H329" s="11" t="s">
        <v>819</v>
      </c>
      <c r="I329" s="34">
        <v>500</v>
      </c>
      <c r="J329" s="34">
        <v>700</v>
      </c>
      <c r="K329" s="29" t="str">
        <f>HYPERLINK(Sheet3!D329, Sheet3!A329)</f>
        <v>View Lot #327</v>
      </c>
    </row>
    <row r="330" spans="1:11" s="11" customFormat="1" ht="15.75" x14ac:dyDescent="0.25">
      <c r="A330" s="3">
        <v>3463</v>
      </c>
      <c r="B330" s="3">
        <v>328</v>
      </c>
      <c r="C330" s="19">
        <v>12</v>
      </c>
      <c r="D330" s="20" t="s">
        <v>17</v>
      </c>
      <c r="E330" s="20">
        <v>2007</v>
      </c>
      <c r="F330" s="11" t="s">
        <v>754</v>
      </c>
      <c r="G330" s="11" t="s">
        <v>755</v>
      </c>
      <c r="H330" s="11" t="s">
        <v>819</v>
      </c>
      <c r="I330" s="34">
        <v>400</v>
      </c>
      <c r="J330" s="34">
        <v>600</v>
      </c>
      <c r="K330" s="29" t="str">
        <f>HYPERLINK(Sheet3!D330, Sheet3!A330)</f>
        <v>View Lot #328</v>
      </c>
    </row>
    <row r="331" spans="1:11" s="11" customFormat="1" ht="15.75" x14ac:dyDescent="0.25">
      <c r="A331" s="3">
        <v>3463</v>
      </c>
      <c r="B331" s="3">
        <v>329</v>
      </c>
      <c r="C331" s="19">
        <v>12</v>
      </c>
      <c r="D331" s="20" t="s">
        <v>17</v>
      </c>
      <c r="E331" s="20">
        <v>2007</v>
      </c>
      <c r="F331" s="11" t="s">
        <v>756</v>
      </c>
      <c r="G331" s="11" t="s">
        <v>750</v>
      </c>
      <c r="H331" s="11" t="s">
        <v>819</v>
      </c>
      <c r="I331" s="34">
        <v>500</v>
      </c>
      <c r="J331" s="34">
        <v>700</v>
      </c>
      <c r="K331" s="29" t="str">
        <f>HYPERLINK(Sheet3!D331, Sheet3!A331)</f>
        <v>View Lot #329</v>
      </c>
    </row>
    <row r="332" spans="1:11" s="11" customFormat="1" ht="15.75" x14ac:dyDescent="0.25">
      <c r="A332" s="3">
        <v>3463</v>
      </c>
      <c r="B332" s="3">
        <v>330</v>
      </c>
      <c r="C332" s="19">
        <v>12</v>
      </c>
      <c r="D332" s="20" t="s">
        <v>17</v>
      </c>
      <c r="E332" s="20">
        <v>2008</v>
      </c>
      <c r="F332" s="11" t="s">
        <v>757</v>
      </c>
      <c r="G332" s="11" t="s">
        <v>755</v>
      </c>
      <c r="H332" s="11" t="s">
        <v>819</v>
      </c>
      <c r="I332" s="34">
        <v>400</v>
      </c>
      <c r="J332" s="34">
        <v>600</v>
      </c>
      <c r="K332" s="29" t="str">
        <f>HYPERLINK(Sheet3!D332, Sheet3!A332)</f>
        <v>View Lot #330</v>
      </c>
    </row>
    <row r="333" spans="1:11" s="11" customFormat="1" ht="15.75" x14ac:dyDescent="0.25">
      <c r="A333" s="3">
        <v>3463</v>
      </c>
      <c r="B333" s="3">
        <v>331</v>
      </c>
      <c r="C333" s="19">
        <v>12</v>
      </c>
      <c r="D333" s="20" t="s">
        <v>17</v>
      </c>
      <c r="E333" s="20">
        <v>2008</v>
      </c>
      <c r="F333" s="11" t="s">
        <v>758</v>
      </c>
      <c r="G333" s="11" t="s">
        <v>750</v>
      </c>
      <c r="H333" s="11" t="s">
        <v>819</v>
      </c>
      <c r="I333" s="34">
        <v>500</v>
      </c>
      <c r="J333" s="34">
        <v>700</v>
      </c>
      <c r="K333" s="29" t="str">
        <f>HYPERLINK(Sheet3!D333, Sheet3!A333)</f>
        <v>View Lot #331</v>
      </c>
    </row>
    <row r="334" spans="1:11" s="11" customFormat="1" ht="15.75" x14ac:dyDescent="0.25">
      <c r="A334" s="3">
        <v>3463</v>
      </c>
      <c r="B334" s="3">
        <v>332</v>
      </c>
      <c r="C334" s="19">
        <v>12</v>
      </c>
      <c r="D334" s="20" t="s">
        <v>17</v>
      </c>
      <c r="E334" s="20">
        <v>2008</v>
      </c>
      <c r="F334" s="11" t="s">
        <v>759</v>
      </c>
      <c r="G334" s="11" t="s">
        <v>741</v>
      </c>
      <c r="H334" s="11" t="s">
        <v>819</v>
      </c>
      <c r="I334" s="34">
        <v>500</v>
      </c>
      <c r="J334" s="34">
        <v>700</v>
      </c>
      <c r="K334" s="29" t="str">
        <f>HYPERLINK(Sheet3!D334, Sheet3!A334)</f>
        <v>View Lot #332</v>
      </c>
    </row>
    <row r="335" spans="1:11" s="11" customFormat="1" ht="15.75" x14ac:dyDescent="0.25">
      <c r="A335" s="3">
        <v>3463</v>
      </c>
      <c r="B335" s="3">
        <v>333</v>
      </c>
      <c r="C335" s="19">
        <v>12</v>
      </c>
      <c r="D335" s="20" t="s">
        <v>17</v>
      </c>
      <c r="E335" s="20">
        <v>2008</v>
      </c>
      <c r="F335" s="11" t="s">
        <v>760</v>
      </c>
      <c r="G335" s="11" t="s">
        <v>741</v>
      </c>
      <c r="H335" s="11" t="s">
        <v>819</v>
      </c>
      <c r="I335" s="34">
        <v>500</v>
      </c>
      <c r="J335" s="34">
        <v>700</v>
      </c>
      <c r="K335" s="29" t="str">
        <f>HYPERLINK(Sheet3!D335, Sheet3!A335)</f>
        <v>View Lot #333</v>
      </c>
    </row>
    <row r="336" spans="1:11" s="11" customFormat="1" ht="15.75" x14ac:dyDescent="0.25">
      <c r="A336" s="3">
        <v>3463</v>
      </c>
      <c r="B336" s="3">
        <v>334</v>
      </c>
      <c r="C336" s="19">
        <v>12</v>
      </c>
      <c r="D336" s="20" t="s">
        <v>17</v>
      </c>
      <c r="E336" s="20">
        <v>2008</v>
      </c>
      <c r="F336" s="11" t="s">
        <v>761</v>
      </c>
      <c r="G336" s="11" t="s">
        <v>741</v>
      </c>
      <c r="H336" s="11" t="s">
        <v>819</v>
      </c>
      <c r="I336" s="34">
        <v>500</v>
      </c>
      <c r="J336" s="34">
        <v>700</v>
      </c>
      <c r="K336" s="29" t="str">
        <f>HYPERLINK(Sheet3!D336, Sheet3!A336)</f>
        <v>View Lot #334</v>
      </c>
    </row>
    <row r="337" spans="1:11" s="11" customFormat="1" ht="15.75" x14ac:dyDescent="0.25">
      <c r="A337" s="3">
        <v>3463</v>
      </c>
      <c r="B337" s="3">
        <v>335</v>
      </c>
      <c r="C337" s="19">
        <v>1</v>
      </c>
      <c r="D337" s="20" t="s">
        <v>477</v>
      </c>
      <c r="E337" s="20">
        <v>2006</v>
      </c>
      <c r="F337" s="11" t="s">
        <v>762</v>
      </c>
      <c r="G337" s="11" t="s">
        <v>750</v>
      </c>
      <c r="H337" s="11" t="s">
        <v>819</v>
      </c>
      <c r="I337" s="34">
        <v>150</v>
      </c>
      <c r="J337" s="34">
        <v>200</v>
      </c>
      <c r="K337" s="29" t="str">
        <f>HYPERLINK(Sheet3!D337, Sheet3!A337)</f>
        <v>View Lot #335</v>
      </c>
    </row>
    <row r="338" spans="1:11" s="11" customFormat="1" ht="15.75" x14ac:dyDescent="0.25">
      <c r="A338" s="3">
        <v>3463</v>
      </c>
      <c r="B338" s="3">
        <v>336</v>
      </c>
      <c r="C338" s="19">
        <v>6</v>
      </c>
      <c r="D338" s="20" t="s">
        <v>24</v>
      </c>
      <c r="E338" s="20">
        <v>2009</v>
      </c>
      <c r="F338" s="11" t="s">
        <v>763</v>
      </c>
      <c r="G338" s="11" t="s">
        <v>750</v>
      </c>
      <c r="H338" s="11" t="s">
        <v>819</v>
      </c>
      <c r="I338" s="34">
        <v>400</v>
      </c>
      <c r="J338" s="34">
        <v>600</v>
      </c>
      <c r="K338" s="29" t="str">
        <f>HYPERLINK(Sheet3!D338, Sheet3!A338)</f>
        <v>View Lot #336</v>
      </c>
    </row>
    <row r="339" spans="1:11" s="11" customFormat="1" ht="15.75" x14ac:dyDescent="0.25">
      <c r="A339" s="3">
        <v>3463</v>
      </c>
      <c r="B339" s="3">
        <v>337</v>
      </c>
      <c r="C339" s="19">
        <v>6</v>
      </c>
      <c r="D339" s="20" t="s">
        <v>24</v>
      </c>
      <c r="E339" s="20">
        <v>2007</v>
      </c>
      <c r="F339" s="11" t="s">
        <v>764</v>
      </c>
      <c r="G339" s="11" t="s">
        <v>750</v>
      </c>
      <c r="H339" s="11" t="s">
        <v>819</v>
      </c>
      <c r="I339" s="34">
        <v>400</v>
      </c>
      <c r="J339" s="34">
        <v>600</v>
      </c>
      <c r="K339" s="29" t="str">
        <f>HYPERLINK(Sheet3!D339, Sheet3!A339)</f>
        <v>View Lot #337</v>
      </c>
    </row>
    <row r="340" spans="1:11" s="11" customFormat="1" ht="15.75" x14ac:dyDescent="0.25">
      <c r="A340" s="3">
        <v>3463</v>
      </c>
      <c r="B340" s="3">
        <v>338</v>
      </c>
      <c r="C340" s="19">
        <v>4</v>
      </c>
      <c r="D340" s="20" t="s">
        <v>24</v>
      </c>
      <c r="E340" s="20" t="s">
        <v>26</v>
      </c>
      <c r="F340" s="11" t="s">
        <v>765</v>
      </c>
      <c r="G340" s="11" t="s">
        <v>750</v>
      </c>
      <c r="H340" s="11" t="s">
        <v>819</v>
      </c>
      <c r="I340" s="34">
        <v>300</v>
      </c>
      <c r="J340" s="34">
        <v>500</v>
      </c>
      <c r="K340" s="29" t="str">
        <f>HYPERLINK(Sheet3!D340, Sheet3!A340)</f>
        <v>View Lot #338</v>
      </c>
    </row>
    <row r="341" spans="1:11" s="11" customFormat="1" ht="15.75" x14ac:dyDescent="0.25">
      <c r="A341" s="3">
        <v>3463</v>
      </c>
      <c r="B341" s="3">
        <v>339</v>
      </c>
      <c r="C341" s="19">
        <v>3</v>
      </c>
      <c r="D341" s="20" t="s">
        <v>477</v>
      </c>
      <c r="E341" s="20" t="s">
        <v>26</v>
      </c>
      <c r="F341" s="11" t="s">
        <v>766</v>
      </c>
      <c r="G341" s="11" t="s">
        <v>750</v>
      </c>
      <c r="H341" s="11" t="s">
        <v>819</v>
      </c>
      <c r="I341" s="34">
        <v>300</v>
      </c>
      <c r="J341" s="34">
        <v>500</v>
      </c>
      <c r="K341" s="29" t="str">
        <f>HYPERLINK(Sheet3!D341, Sheet3!A341)</f>
        <v>View Lot #339</v>
      </c>
    </row>
    <row r="342" spans="1:11" s="11" customFormat="1" ht="15.75" x14ac:dyDescent="0.25">
      <c r="A342" s="3">
        <v>3463</v>
      </c>
      <c r="B342" s="3">
        <v>340</v>
      </c>
      <c r="C342" s="19">
        <v>12</v>
      </c>
      <c r="D342" s="20" t="s">
        <v>17</v>
      </c>
      <c r="E342" s="20">
        <v>2007</v>
      </c>
      <c r="F342" s="11" t="s">
        <v>767</v>
      </c>
      <c r="G342" s="11" t="s">
        <v>741</v>
      </c>
      <c r="H342" s="11" t="s">
        <v>819</v>
      </c>
      <c r="I342" s="34">
        <v>200</v>
      </c>
      <c r="J342" s="34">
        <v>300</v>
      </c>
      <c r="K342" s="29" t="str">
        <f>HYPERLINK(Sheet3!D342, Sheet3!A342)</f>
        <v>View Lot #340</v>
      </c>
    </row>
    <row r="343" spans="1:11" s="11" customFormat="1" ht="15.75" x14ac:dyDescent="0.25">
      <c r="A343" s="3">
        <v>3463</v>
      </c>
      <c r="B343" s="3">
        <v>341</v>
      </c>
      <c r="C343" s="19">
        <v>12</v>
      </c>
      <c r="D343" s="20" t="s">
        <v>17</v>
      </c>
      <c r="E343" s="20">
        <v>2007</v>
      </c>
      <c r="F343" s="11" t="s">
        <v>767</v>
      </c>
      <c r="G343" s="11" t="s">
        <v>741</v>
      </c>
      <c r="H343" s="11" t="s">
        <v>819</v>
      </c>
      <c r="I343" s="34">
        <v>200</v>
      </c>
      <c r="J343" s="34">
        <v>300</v>
      </c>
      <c r="K343" s="29" t="str">
        <f>HYPERLINK(Sheet3!D343, Sheet3!A343)</f>
        <v>View Lot #341</v>
      </c>
    </row>
    <row r="344" spans="1:11" s="11" customFormat="1" ht="15.75" x14ac:dyDescent="0.25">
      <c r="A344" s="3">
        <v>3463</v>
      </c>
      <c r="B344" s="3">
        <v>342</v>
      </c>
      <c r="C344" s="19">
        <v>24</v>
      </c>
      <c r="D344" s="20" t="s">
        <v>17</v>
      </c>
      <c r="E344" s="20" t="s">
        <v>26</v>
      </c>
      <c r="F344" s="11" t="s">
        <v>768</v>
      </c>
      <c r="G344" s="11" t="s">
        <v>741</v>
      </c>
      <c r="H344" s="11" t="s">
        <v>819</v>
      </c>
      <c r="I344" s="34">
        <v>400</v>
      </c>
      <c r="J344" s="34">
        <v>600</v>
      </c>
      <c r="K344" s="29" t="str">
        <f>HYPERLINK(Sheet3!D344, Sheet3!A344)</f>
        <v>View Lot #342</v>
      </c>
    </row>
    <row r="345" spans="1:11" s="11" customFormat="1" ht="15.75" x14ac:dyDescent="0.25">
      <c r="A345" s="3">
        <v>3463</v>
      </c>
      <c r="B345" s="3">
        <v>343</v>
      </c>
      <c r="C345" s="19">
        <v>24</v>
      </c>
      <c r="D345" s="20" t="s">
        <v>17</v>
      </c>
      <c r="E345" s="20" t="s">
        <v>26</v>
      </c>
      <c r="F345" s="11" t="s">
        <v>768</v>
      </c>
      <c r="G345" s="11" t="s">
        <v>741</v>
      </c>
      <c r="H345" s="11" t="s">
        <v>819</v>
      </c>
      <c r="I345" s="34">
        <v>400</v>
      </c>
      <c r="J345" s="34">
        <v>600</v>
      </c>
      <c r="K345" s="29" t="str">
        <f>HYPERLINK(Sheet3!D345, Sheet3!A345)</f>
        <v>View Lot #343</v>
      </c>
    </row>
    <row r="346" spans="1:11" s="11" customFormat="1" ht="15.75" x14ac:dyDescent="0.25">
      <c r="A346" s="3">
        <v>3463</v>
      </c>
      <c r="B346" s="3">
        <v>344</v>
      </c>
      <c r="C346" s="19">
        <v>5</v>
      </c>
      <c r="D346" s="20" t="s">
        <v>17</v>
      </c>
      <c r="E346" s="20" t="s">
        <v>820</v>
      </c>
      <c r="F346" s="11" t="s">
        <v>769</v>
      </c>
      <c r="G346" s="11" t="s">
        <v>744</v>
      </c>
      <c r="H346" s="11" t="s">
        <v>819</v>
      </c>
      <c r="I346" s="34">
        <v>100</v>
      </c>
      <c r="J346" s="34">
        <v>150</v>
      </c>
      <c r="K346" s="29" t="str">
        <f>HYPERLINK(Sheet3!D346, Sheet3!A346)</f>
        <v>View Lot #344</v>
      </c>
    </row>
    <row r="347" spans="1:11" s="11" customFormat="1" ht="15.75" x14ac:dyDescent="0.25">
      <c r="A347" s="3">
        <v>3463</v>
      </c>
      <c r="B347" s="3">
        <v>345</v>
      </c>
      <c r="C347" s="19">
        <v>7</v>
      </c>
      <c r="D347" s="20" t="s">
        <v>17</v>
      </c>
      <c r="E347" s="20" t="s">
        <v>26</v>
      </c>
      <c r="F347" s="11" t="s">
        <v>770</v>
      </c>
      <c r="G347" s="11" t="s">
        <v>741</v>
      </c>
      <c r="H347" s="11" t="s">
        <v>819</v>
      </c>
      <c r="I347" s="34">
        <v>250</v>
      </c>
      <c r="J347" s="34">
        <v>350</v>
      </c>
      <c r="K347" s="29" t="str">
        <f>HYPERLINK(Sheet3!D347, Sheet3!A347)</f>
        <v>View Lot #345</v>
      </c>
    </row>
    <row r="348" spans="1:11" s="11" customFormat="1" ht="15.75" x14ac:dyDescent="0.25">
      <c r="A348" s="3">
        <v>3463</v>
      </c>
      <c r="B348" s="3">
        <v>346</v>
      </c>
      <c r="C348" s="19">
        <v>12</v>
      </c>
      <c r="D348" s="20" t="s">
        <v>17</v>
      </c>
      <c r="E348" s="20" t="s">
        <v>26</v>
      </c>
      <c r="F348" s="11" t="s">
        <v>770</v>
      </c>
      <c r="G348" s="11" t="s">
        <v>741</v>
      </c>
      <c r="H348" s="11" t="s">
        <v>819</v>
      </c>
      <c r="I348" s="34">
        <v>400</v>
      </c>
      <c r="J348" s="34">
        <v>600</v>
      </c>
      <c r="K348" s="29" t="str">
        <f>HYPERLINK(Sheet3!D348, Sheet3!A348)</f>
        <v>View Lot #346</v>
      </c>
    </row>
    <row r="349" spans="1:11" s="11" customFormat="1" ht="15.75" x14ac:dyDescent="0.25">
      <c r="A349" s="3">
        <v>3463</v>
      </c>
      <c r="B349" s="3">
        <v>347</v>
      </c>
      <c r="C349" s="19">
        <v>6</v>
      </c>
      <c r="D349" s="20" t="s">
        <v>24</v>
      </c>
      <c r="E349" s="20">
        <v>1997</v>
      </c>
      <c r="F349" s="11" t="s">
        <v>771</v>
      </c>
      <c r="G349" s="11" t="s">
        <v>741</v>
      </c>
      <c r="H349" s="11" t="s">
        <v>819</v>
      </c>
      <c r="I349" s="34">
        <v>400</v>
      </c>
      <c r="J349" s="34">
        <v>600</v>
      </c>
      <c r="K349" s="29" t="str">
        <f>HYPERLINK(Sheet3!D349, Sheet3!A349)</f>
        <v>View Lot #347</v>
      </c>
    </row>
    <row r="350" spans="1:11" s="11" customFormat="1" ht="15.75" x14ac:dyDescent="0.25">
      <c r="A350" s="3">
        <v>3463</v>
      </c>
      <c r="B350" s="3">
        <v>348</v>
      </c>
      <c r="C350" s="19">
        <v>6</v>
      </c>
      <c r="D350" s="20" t="s">
        <v>24</v>
      </c>
      <c r="E350" s="20">
        <v>1997</v>
      </c>
      <c r="F350" s="11" t="s">
        <v>771</v>
      </c>
      <c r="G350" s="11" t="s">
        <v>741</v>
      </c>
      <c r="H350" s="11" t="s">
        <v>819</v>
      </c>
      <c r="I350" s="34">
        <v>400</v>
      </c>
      <c r="J350" s="34">
        <v>600</v>
      </c>
      <c r="K350" s="29" t="str">
        <f>HYPERLINK(Sheet3!D350, Sheet3!A350)</f>
        <v>View Lot #348</v>
      </c>
    </row>
    <row r="351" spans="1:11" s="11" customFormat="1" ht="15.75" x14ac:dyDescent="0.25">
      <c r="A351" s="3">
        <v>3463</v>
      </c>
      <c r="B351" s="3">
        <v>349</v>
      </c>
      <c r="C351" s="19">
        <v>6</v>
      </c>
      <c r="D351" s="20" t="s">
        <v>24</v>
      </c>
      <c r="E351" s="20">
        <v>1997</v>
      </c>
      <c r="F351" s="11" t="s">
        <v>771</v>
      </c>
      <c r="G351" s="11" t="s">
        <v>741</v>
      </c>
      <c r="H351" s="11" t="s">
        <v>819</v>
      </c>
      <c r="I351" s="34">
        <v>400</v>
      </c>
      <c r="J351" s="34">
        <v>600</v>
      </c>
      <c r="K351" s="29" t="str">
        <f>HYPERLINK(Sheet3!D351, Sheet3!A351)</f>
        <v>View Lot #349</v>
      </c>
    </row>
    <row r="352" spans="1:11" s="11" customFormat="1" ht="15.75" x14ac:dyDescent="0.25">
      <c r="A352" s="3">
        <v>3463</v>
      </c>
      <c r="B352" s="3">
        <v>350</v>
      </c>
      <c r="C352" s="19">
        <v>6</v>
      </c>
      <c r="D352" s="20" t="s">
        <v>24</v>
      </c>
      <c r="E352" s="20">
        <v>1997</v>
      </c>
      <c r="F352" s="11" t="s">
        <v>771</v>
      </c>
      <c r="G352" s="11" t="s">
        <v>741</v>
      </c>
      <c r="H352" s="11" t="s">
        <v>819</v>
      </c>
      <c r="I352" s="34">
        <v>400</v>
      </c>
      <c r="J352" s="34">
        <v>600</v>
      </c>
      <c r="K352" s="29" t="str">
        <f>HYPERLINK(Sheet3!D352, Sheet3!A352)</f>
        <v>View Lot #350</v>
      </c>
    </row>
    <row r="353" spans="1:11" s="11" customFormat="1" ht="15.75" x14ac:dyDescent="0.25">
      <c r="A353" s="3">
        <v>3463</v>
      </c>
      <c r="B353" s="3">
        <v>351</v>
      </c>
      <c r="C353" s="19">
        <v>6</v>
      </c>
      <c r="D353" s="20" t="s">
        <v>24</v>
      </c>
      <c r="E353" s="20">
        <v>1997</v>
      </c>
      <c r="F353" s="11" t="s">
        <v>771</v>
      </c>
      <c r="G353" s="11" t="s">
        <v>741</v>
      </c>
      <c r="H353" s="11" t="s">
        <v>819</v>
      </c>
      <c r="I353" s="34">
        <v>400</v>
      </c>
      <c r="J353" s="34">
        <v>600</v>
      </c>
      <c r="K353" s="29" t="str">
        <f>HYPERLINK(Sheet3!D353, Sheet3!A353)</f>
        <v>View Lot #351</v>
      </c>
    </row>
    <row r="354" spans="1:11" s="11" customFormat="1" ht="15.75" x14ac:dyDescent="0.25">
      <c r="A354" s="3">
        <v>3463</v>
      </c>
      <c r="B354" s="3">
        <v>352</v>
      </c>
      <c r="C354" s="19">
        <v>12</v>
      </c>
      <c r="D354" s="20" t="s">
        <v>17</v>
      </c>
      <c r="E354" s="20">
        <v>1998</v>
      </c>
      <c r="F354" s="11" t="s">
        <v>772</v>
      </c>
      <c r="G354" s="11" t="s">
        <v>741</v>
      </c>
      <c r="H354" s="11" t="s">
        <v>819</v>
      </c>
      <c r="I354" s="34">
        <v>400</v>
      </c>
      <c r="J354" s="34">
        <v>600</v>
      </c>
      <c r="K354" s="29" t="str">
        <f>HYPERLINK(Sheet3!D354, Sheet3!A354)</f>
        <v>View Lot #352</v>
      </c>
    </row>
    <row r="355" spans="1:11" s="11" customFormat="1" ht="15.75" x14ac:dyDescent="0.25">
      <c r="A355" s="3">
        <v>3463</v>
      </c>
      <c r="B355" s="3">
        <v>353</v>
      </c>
      <c r="C355" s="19">
        <v>4</v>
      </c>
      <c r="D355" s="20" t="s">
        <v>17</v>
      </c>
      <c r="E355" s="20">
        <v>2000</v>
      </c>
      <c r="F355" s="11" t="s">
        <v>773</v>
      </c>
      <c r="G355" s="11" t="s">
        <v>774</v>
      </c>
      <c r="H355" s="11" t="s">
        <v>819</v>
      </c>
      <c r="I355" s="34">
        <v>400</v>
      </c>
      <c r="J355" s="34">
        <v>600</v>
      </c>
      <c r="K355" s="29" t="str">
        <f>HYPERLINK(Sheet3!D355, Sheet3!A355)</f>
        <v>View Lot #353</v>
      </c>
    </row>
    <row r="356" spans="1:11" s="11" customFormat="1" ht="15.75" x14ac:dyDescent="0.25">
      <c r="A356" s="3">
        <v>3463</v>
      </c>
      <c r="B356" s="3">
        <v>354</v>
      </c>
      <c r="C356" s="19">
        <v>10</v>
      </c>
      <c r="D356" s="20" t="s">
        <v>17</v>
      </c>
      <c r="E356" s="20">
        <v>2006</v>
      </c>
      <c r="F356" s="11" t="s">
        <v>775</v>
      </c>
      <c r="G356" s="11" t="s">
        <v>741</v>
      </c>
      <c r="H356" s="11" t="s">
        <v>819</v>
      </c>
      <c r="I356" s="34">
        <v>150</v>
      </c>
      <c r="J356" s="34">
        <v>250</v>
      </c>
      <c r="K356" s="29" t="str">
        <f>HYPERLINK(Sheet3!D356, Sheet3!A356)</f>
        <v>View Lot #354</v>
      </c>
    </row>
    <row r="357" spans="1:11" s="11" customFormat="1" ht="15.75" x14ac:dyDescent="0.25">
      <c r="A357" s="3">
        <v>3463</v>
      </c>
      <c r="B357" s="3">
        <v>355</v>
      </c>
      <c r="C357" s="19">
        <v>6</v>
      </c>
      <c r="D357" s="20" t="s">
        <v>24</v>
      </c>
      <c r="E357" s="20">
        <v>1999</v>
      </c>
      <c r="F357" s="11" t="s">
        <v>776</v>
      </c>
      <c r="G357" s="11" t="s">
        <v>733</v>
      </c>
      <c r="H357" s="11" t="s">
        <v>819</v>
      </c>
      <c r="I357" s="34">
        <v>600</v>
      </c>
      <c r="J357" s="34">
        <v>800</v>
      </c>
      <c r="K357" s="29" t="str">
        <f>HYPERLINK(Sheet3!D357, Sheet3!A357)</f>
        <v>View Lot #355</v>
      </c>
    </row>
    <row r="358" spans="1:11" s="11" customFormat="1" ht="15.75" x14ac:dyDescent="0.25">
      <c r="A358" s="3">
        <v>3463</v>
      </c>
      <c r="B358" s="3">
        <v>356</v>
      </c>
      <c r="C358" s="19">
        <v>6</v>
      </c>
      <c r="D358" s="20" t="s">
        <v>24</v>
      </c>
      <c r="E358" s="20">
        <v>1999</v>
      </c>
      <c r="F358" s="11" t="s">
        <v>776</v>
      </c>
      <c r="G358" s="11" t="s">
        <v>733</v>
      </c>
      <c r="H358" s="11" t="s">
        <v>819</v>
      </c>
      <c r="I358" s="34">
        <v>600</v>
      </c>
      <c r="J358" s="34">
        <v>800</v>
      </c>
      <c r="K358" s="29" t="str">
        <f>HYPERLINK(Sheet3!D358, Sheet3!A358)</f>
        <v>View Lot #356</v>
      </c>
    </row>
    <row r="359" spans="1:11" s="11" customFormat="1" ht="15.75" x14ac:dyDescent="0.25">
      <c r="A359" s="3">
        <v>3463</v>
      </c>
      <c r="B359" s="3">
        <v>357</v>
      </c>
      <c r="C359" s="19">
        <v>6</v>
      </c>
      <c r="D359" s="20" t="s">
        <v>24</v>
      </c>
      <c r="E359" s="20">
        <v>1999</v>
      </c>
      <c r="F359" s="11" t="s">
        <v>776</v>
      </c>
      <c r="G359" s="11" t="s">
        <v>733</v>
      </c>
      <c r="H359" s="11" t="s">
        <v>819</v>
      </c>
      <c r="I359" s="34">
        <v>600</v>
      </c>
      <c r="J359" s="34">
        <v>800</v>
      </c>
      <c r="K359" s="29" t="str">
        <f>HYPERLINK(Sheet3!D359, Sheet3!A359)</f>
        <v>View Lot #357</v>
      </c>
    </row>
    <row r="360" spans="1:11" s="11" customFormat="1" ht="15.75" x14ac:dyDescent="0.25">
      <c r="A360" s="3">
        <v>3463</v>
      </c>
      <c r="B360" s="3">
        <v>358</v>
      </c>
      <c r="C360" s="19">
        <v>6</v>
      </c>
      <c r="D360" s="20" t="s">
        <v>24</v>
      </c>
      <c r="E360" s="20">
        <v>1999</v>
      </c>
      <c r="F360" s="11" t="s">
        <v>776</v>
      </c>
      <c r="G360" s="11" t="s">
        <v>733</v>
      </c>
      <c r="H360" s="11" t="s">
        <v>819</v>
      </c>
      <c r="I360" s="34">
        <v>600</v>
      </c>
      <c r="J360" s="34">
        <v>800</v>
      </c>
      <c r="K360" s="29" t="str">
        <f>HYPERLINK(Sheet3!D360, Sheet3!A360)</f>
        <v>View Lot #358</v>
      </c>
    </row>
    <row r="361" spans="1:11" s="11" customFormat="1" ht="15.75" x14ac:dyDescent="0.25">
      <c r="A361" s="3">
        <v>3463</v>
      </c>
      <c r="B361" s="3">
        <v>359</v>
      </c>
      <c r="C361" s="19">
        <v>6</v>
      </c>
      <c r="D361" s="20" t="s">
        <v>24</v>
      </c>
      <c r="E361" s="20">
        <v>1999</v>
      </c>
      <c r="F361" s="11" t="s">
        <v>776</v>
      </c>
      <c r="G361" s="11" t="s">
        <v>733</v>
      </c>
      <c r="H361" s="11" t="s">
        <v>819</v>
      </c>
      <c r="I361" s="34">
        <v>600</v>
      </c>
      <c r="J361" s="34">
        <v>800</v>
      </c>
      <c r="K361" s="29" t="str">
        <f>HYPERLINK(Sheet3!D361, Sheet3!A361)</f>
        <v>View Lot #359</v>
      </c>
    </row>
    <row r="362" spans="1:11" s="11" customFormat="1" ht="15.75" x14ac:dyDescent="0.25">
      <c r="A362" s="3">
        <v>3463</v>
      </c>
      <c r="B362" s="3">
        <v>360</v>
      </c>
      <c r="C362" s="19">
        <v>6</v>
      </c>
      <c r="D362" s="20" t="s">
        <v>24</v>
      </c>
      <c r="E362" s="20">
        <v>1999</v>
      </c>
      <c r="F362" s="11" t="s">
        <v>776</v>
      </c>
      <c r="G362" s="11" t="s">
        <v>733</v>
      </c>
      <c r="H362" s="11" t="s">
        <v>819</v>
      </c>
      <c r="I362" s="34">
        <v>600</v>
      </c>
      <c r="J362" s="34">
        <v>800</v>
      </c>
      <c r="K362" s="29" t="str">
        <f>HYPERLINK(Sheet3!D362, Sheet3!A362)</f>
        <v>View Lot #360</v>
      </c>
    </row>
    <row r="363" spans="1:11" s="11" customFormat="1" ht="15.75" x14ac:dyDescent="0.25">
      <c r="A363" s="3">
        <v>3463</v>
      </c>
      <c r="B363" s="3">
        <v>361</v>
      </c>
      <c r="C363" s="19">
        <v>6</v>
      </c>
      <c r="D363" s="20" t="s">
        <v>24</v>
      </c>
      <c r="E363" s="20">
        <v>1999</v>
      </c>
      <c r="F363" s="11" t="s">
        <v>776</v>
      </c>
      <c r="G363" s="11" t="s">
        <v>733</v>
      </c>
      <c r="H363" s="11" t="s">
        <v>819</v>
      </c>
      <c r="I363" s="34">
        <v>600</v>
      </c>
      <c r="J363" s="34">
        <v>800</v>
      </c>
      <c r="K363" s="29" t="str">
        <f>HYPERLINK(Sheet3!D363, Sheet3!A363)</f>
        <v>View Lot #361</v>
      </c>
    </row>
    <row r="364" spans="1:11" s="11" customFormat="1" ht="15.75" x14ac:dyDescent="0.25">
      <c r="A364" s="3">
        <v>3463</v>
      </c>
      <c r="B364" s="3">
        <v>362</v>
      </c>
      <c r="C364" s="19">
        <v>6</v>
      </c>
      <c r="D364" s="20" t="s">
        <v>24</v>
      </c>
      <c r="E364" s="20">
        <v>1999</v>
      </c>
      <c r="F364" s="11" t="s">
        <v>776</v>
      </c>
      <c r="G364" s="11" t="s">
        <v>733</v>
      </c>
      <c r="H364" s="11" t="s">
        <v>819</v>
      </c>
      <c r="I364" s="34">
        <v>600</v>
      </c>
      <c r="J364" s="34">
        <v>800</v>
      </c>
      <c r="K364" s="29" t="str">
        <f>HYPERLINK(Sheet3!D364, Sheet3!A364)</f>
        <v>View Lot #362</v>
      </c>
    </row>
    <row r="365" spans="1:11" s="11" customFormat="1" ht="15.75" x14ac:dyDescent="0.25">
      <c r="A365" s="3">
        <v>3463</v>
      </c>
      <c r="B365" s="3">
        <v>363</v>
      </c>
      <c r="C365" s="19">
        <v>6</v>
      </c>
      <c r="D365" s="20" t="s">
        <v>24</v>
      </c>
      <c r="E365" s="20">
        <v>2001</v>
      </c>
      <c r="F365" s="11" t="s">
        <v>777</v>
      </c>
      <c r="G365" s="11" t="s">
        <v>733</v>
      </c>
      <c r="H365" s="11" t="s">
        <v>819</v>
      </c>
      <c r="I365" s="34">
        <v>600</v>
      </c>
      <c r="J365" s="34">
        <v>800</v>
      </c>
      <c r="K365" s="29" t="str">
        <f>HYPERLINK(Sheet3!D365, Sheet3!A365)</f>
        <v>View Lot #363</v>
      </c>
    </row>
    <row r="366" spans="1:11" s="11" customFormat="1" ht="15.75" x14ac:dyDescent="0.25">
      <c r="A366" s="3">
        <v>3463</v>
      </c>
      <c r="B366" s="3">
        <v>364</v>
      </c>
      <c r="C366" s="19">
        <v>1</v>
      </c>
      <c r="D366" s="20" t="s">
        <v>478</v>
      </c>
      <c r="E366" s="20">
        <v>2000</v>
      </c>
      <c r="F366" s="11" t="s">
        <v>778</v>
      </c>
      <c r="G366" s="11" t="s">
        <v>733</v>
      </c>
      <c r="H366" s="11" t="s">
        <v>819</v>
      </c>
      <c r="I366" s="34">
        <v>100</v>
      </c>
      <c r="J366" s="34">
        <v>150</v>
      </c>
      <c r="K366" s="29" t="str">
        <f>HYPERLINK(Sheet3!D366, Sheet3!A366)</f>
        <v>View Lot #364</v>
      </c>
    </row>
    <row r="367" spans="1:11" s="11" customFormat="1" ht="15.75" x14ac:dyDescent="0.25">
      <c r="A367" s="3">
        <v>3463</v>
      </c>
      <c r="B367" s="3">
        <v>365</v>
      </c>
      <c r="C367" s="19">
        <v>6</v>
      </c>
      <c r="D367" s="20" t="s">
        <v>24</v>
      </c>
      <c r="E367" s="20">
        <v>2000</v>
      </c>
      <c r="F367" s="11" t="s">
        <v>778</v>
      </c>
      <c r="G367" s="11" t="s">
        <v>733</v>
      </c>
      <c r="H367" s="11" t="s">
        <v>819</v>
      </c>
      <c r="I367" s="34">
        <v>300</v>
      </c>
      <c r="J367" s="34">
        <v>500</v>
      </c>
      <c r="K367" s="29" t="str">
        <f>HYPERLINK(Sheet3!D367, Sheet3!A367)</f>
        <v>View Lot #365</v>
      </c>
    </row>
    <row r="368" spans="1:11" s="11" customFormat="1" ht="15.75" x14ac:dyDescent="0.25">
      <c r="A368" s="3">
        <v>3463</v>
      </c>
      <c r="B368" s="3">
        <v>366</v>
      </c>
      <c r="C368" s="19">
        <v>6</v>
      </c>
      <c r="D368" s="20" t="s">
        <v>24</v>
      </c>
      <c r="E368" s="20">
        <v>2000</v>
      </c>
      <c r="F368" s="11" t="s">
        <v>778</v>
      </c>
      <c r="G368" s="11" t="s">
        <v>733</v>
      </c>
      <c r="H368" s="11" t="s">
        <v>819</v>
      </c>
      <c r="I368" s="34">
        <v>300</v>
      </c>
      <c r="J368" s="34">
        <v>500</v>
      </c>
      <c r="K368" s="29" t="str">
        <f>HYPERLINK(Sheet3!D368, Sheet3!A368)</f>
        <v>View Lot #366</v>
      </c>
    </row>
    <row r="369" spans="1:11" s="11" customFormat="1" ht="15.75" x14ac:dyDescent="0.25">
      <c r="A369" s="3">
        <v>3463</v>
      </c>
      <c r="B369" s="3">
        <v>367</v>
      </c>
      <c r="C369" s="19">
        <v>2</v>
      </c>
      <c r="D369" s="20" t="s">
        <v>477</v>
      </c>
      <c r="E369" s="20">
        <v>2002</v>
      </c>
      <c r="F369" s="11" t="s">
        <v>779</v>
      </c>
      <c r="G369" s="11" t="s">
        <v>733</v>
      </c>
      <c r="H369" s="11" t="s">
        <v>819</v>
      </c>
      <c r="I369" s="34">
        <v>200</v>
      </c>
      <c r="J369" s="34">
        <v>300</v>
      </c>
      <c r="K369" s="29" t="str">
        <f>HYPERLINK(Sheet3!D369, Sheet3!A369)</f>
        <v>View Lot #367</v>
      </c>
    </row>
    <row r="370" spans="1:11" s="11" customFormat="1" ht="15.75" x14ac:dyDescent="0.25">
      <c r="A370" s="3">
        <v>3463</v>
      </c>
      <c r="B370" s="3">
        <v>368</v>
      </c>
      <c r="C370" s="19">
        <v>2</v>
      </c>
      <c r="D370" s="20" t="s">
        <v>477</v>
      </c>
      <c r="E370" s="20">
        <v>2003</v>
      </c>
      <c r="F370" s="11" t="s">
        <v>780</v>
      </c>
      <c r="G370" s="11" t="s">
        <v>733</v>
      </c>
      <c r="H370" s="11" t="s">
        <v>819</v>
      </c>
      <c r="I370" s="34">
        <v>200</v>
      </c>
      <c r="J370" s="34">
        <v>300</v>
      </c>
      <c r="K370" s="29" t="str">
        <f>HYPERLINK(Sheet3!D370, Sheet3!A370)</f>
        <v>View Lot #368</v>
      </c>
    </row>
    <row r="371" spans="1:11" s="11" customFormat="1" ht="15.75" x14ac:dyDescent="0.25">
      <c r="A371" s="3">
        <v>3463</v>
      </c>
      <c r="B371" s="3">
        <v>369</v>
      </c>
      <c r="C371" s="19">
        <v>12</v>
      </c>
      <c r="D371" s="20" t="s">
        <v>17</v>
      </c>
      <c r="E371" s="20">
        <v>1999</v>
      </c>
      <c r="F371" s="11" t="s">
        <v>781</v>
      </c>
      <c r="G371" s="11" t="s">
        <v>733</v>
      </c>
      <c r="H371" s="11" t="s">
        <v>819</v>
      </c>
      <c r="I371" s="34">
        <v>500</v>
      </c>
      <c r="J371" s="34">
        <v>700</v>
      </c>
      <c r="K371" s="29" t="str">
        <f>HYPERLINK(Sheet3!D371, Sheet3!A371)</f>
        <v>View Lot #369</v>
      </c>
    </row>
    <row r="372" spans="1:11" s="11" customFormat="1" ht="15.75" x14ac:dyDescent="0.25">
      <c r="A372" s="3">
        <v>3463</v>
      </c>
      <c r="B372" s="3">
        <v>370</v>
      </c>
      <c r="C372" s="19">
        <v>12</v>
      </c>
      <c r="D372" s="20" t="s">
        <v>17</v>
      </c>
      <c r="E372" s="20">
        <v>1999</v>
      </c>
      <c r="F372" s="11" t="s">
        <v>782</v>
      </c>
      <c r="G372" s="11" t="s">
        <v>733</v>
      </c>
      <c r="H372" s="11" t="s">
        <v>819</v>
      </c>
      <c r="I372" s="34">
        <v>500</v>
      </c>
      <c r="J372" s="34">
        <v>700</v>
      </c>
      <c r="K372" s="29" t="str">
        <f>HYPERLINK(Sheet3!D372, Sheet3!A372)</f>
        <v>View Lot #370</v>
      </c>
    </row>
    <row r="373" spans="1:11" s="11" customFormat="1" ht="15.75" x14ac:dyDescent="0.25">
      <c r="A373" s="3">
        <v>3463</v>
      </c>
      <c r="B373" s="3">
        <v>371</v>
      </c>
      <c r="C373" s="19">
        <v>12</v>
      </c>
      <c r="D373" s="20" t="s">
        <v>17</v>
      </c>
      <c r="E373" s="20">
        <v>1999</v>
      </c>
      <c r="F373" s="11" t="s">
        <v>782</v>
      </c>
      <c r="G373" s="11" t="s">
        <v>733</v>
      </c>
      <c r="H373" s="11" t="s">
        <v>819</v>
      </c>
      <c r="I373" s="34">
        <v>500</v>
      </c>
      <c r="J373" s="34">
        <v>700</v>
      </c>
      <c r="K373" s="29" t="str">
        <f>HYPERLINK(Sheet3!D373, Sheet3!A373)</f>
        <v>View Lot #371</v>
      </c>
    </row>
    <row r="374" spans="1:11" s="11" customFormat="1" ht="15.75" x14ac:dyDescent="0.25">
      <c r="A374" s="3">
        <v>3463</v>
      </c>
      <c r="B374" s="3">
        <v>372</v>
      </c>
      <c r="C374" s="19">
        <v>12</v>
      </c>
      <c r="D374" s="20" t="s">
        <v>17</v>
      </c>
      <c r="E374" s="20">
        <v>1999</v>
      </c>
      <c r="F374" s="11" t="s">
        <v>783</v>
      </c>
      <c r="G374" s="11" t="s">
        <v>733</v>
      </c>
      <c r="H374" s="11" t="s">
        <v>819</v>
      </c>
      <c r="I374" s="34">
        <v>500</v>
      </c>
      <c r="J374" s="34">
        <v>700</v>
      </c>
      <c r="K374" s="29" t="str">
        <f>HYPERLINK(Sheet3!D374, Sheet3!A374)</f>
        <v>View Lot #372</v>
      </c>
    </row>
    <row r="375" spans="1:11" s="11" customFormat="1" ht="15.75" x14ac:dyDescent="0.25">
      <c r="A375" s="3">
        <v>3463</v>
      </c>
      <c r="B375" s="3">
        <v>373</v>
      </c>
      <c r="C375" s="19">
        <v>12</v>
      </c>
      <c r="D375" s="20" t="s">
        <v>17</v>
      </c>
      <c r="E375" s="20">
        <v>1999</v>
      </c>
      <c r="F375" s="11" t="s">
        <v>783</v>
      </c>
      <c r="G375" s="11" t="s">
        <v>733</v>
      </c>
      <c r="H375" s="11" t="s">
        <v>819</v>
      </c>
      <c r="I375" s="34">
        <v>500</v>
      </c>
      <c r="J375" s="34">
        <v>700</v>
      </c>
      <c r="K375" s="29" t="str">
        <f>HYPERLINK(Sheet3!D375, Sheet3!A375)</f>
        <v>View Lot #373</v>
      </c>
    </row>
    <row r="376" spans="1:11" s="11" customFormat="1" ht="15.75" x14ac:dyDescent="0.25">
      <c r="A376" s="3">
        <v>3463</v>
      </c>
      <c r="B376" s="3">
        <v>374</v>
      </c>
      <c r="C376" s="19">
        <v>12</v>
      </c>
      <c r="D376" s="20" t="s">
        <v>17</v>
      </c>
      <c r="E376" s="20">
        <v>1999</v>
      </c>
      <c r="F376" s="11" t="s">
        <v>783</v>
      </c>
      <c r="G376" s="11" t="s">
        <v>733</v>
      </c>
      <c r="H376" s="11" t="s">
        <v>819</v>
      </c>
      <c r="I376" s="34">
        <v>500</v>
      </c>
      <c r="J376" s="34">
        <v>700</v>
      </c>
      <c r="K376" s="29" t="str">
        <f>HYPERLINK(Sheet3!D376, Sheet3!A376)</f>
        <v>View Lot #374</v>
      </c>
    </row>
    <row r="377" spans="1:11" s="11" customFormat="1" ht="15.75" x14ac:dyDescent="0.25">
      <c r="A377" s="3">
        <v>3463</v>
      </c>
      <c r="B377" s="3">
        <v>375</v>
      </c>
      <c r="C377" s="19">
        <v>9</v>
      </c>
      <c r="D377" s="20" t="s">
        <v>17</v>
      </c>
      <c r="E377" s="20" t="s">
        <v>23</v>
      </c>
      <c r="F377" s="11" t="s">
        <v>784</v>
      </c>
      <c r="G377" s="11" t="s">
        <v>733</v>
      </c>
      <c r="H377" s="11" t="s">
        <v>819</v>
      </c>
      <c r="I377" s="34">
        <v>400</v>
      </c>
      <c r="J377" s="34">
        <v>600</v>
      </c>
      <c r="K377" s="29" t="str">
        <f>HYPERLINK(Sheet3!D377, Sheet3!A377)</f>
        <v>View Lot #375</v>
      </c>
    </row>
    <row r="378" spans="1:11" s="11" customFormat="1" ht="15.75" x14ac:dyDescent="0.25">
      <c r="A378" s="3">
        <v>3463</v>
      </c>
      <c r="B378" s="3">
        <v>376</v>
      </c>
      <c r="C378" s="19">
        <v>12</v>
      </c>
      <c r="D378" s="20" t="s">
        <v>17</v>
      </c>
      <c r="E378" s="20">
        <v>1999</v>
      </c>
      <c r="F378" s="11" t="s">
        <v>785</v>
      </c>
      <c r="G378" s="11" t="s">
        <v>733</v>
      </c>
      <c r="H378" s="11" t="s">
        <v>819</v>
      </c>
      <c r="I378" s="34">
        <v>500</v>
      </c>
      <c r="J378" s="34">
        <v>700</v>
      </c>
      <c r="K378" s="29" t="str">
        <f>HYPERLINK(Sheet3!D378, Sheet3!A378)</f>
        <v>View Lot #376</v>
      </c>
    </row>
    <row r="379" spans="1:11" s="11" customFormat="1" ht="15.75" x14ac:dyDescent="0.25">
      <c r="A379" s="3">
        <v>3463</v>
      </c>
      <c r="B379" s="3">
        <v>377</v>
      </c>
      <c r="C379" s="19">
        <v>12</v>
      </c>
      <c r="D379" s="20" t="s">
        <v>17</v>
      </c>
      <c r="E379" s="20">
        <v>1999</v>
      </c>
      <c r="F379" s="11" t="s">
        <v>785</v>
      </c>
      <c r="G379" s="11" t="s">
        <v>733</v>
      </c>
      <c r="H379" s="11" t="s">
        <v>819</v>
      </c>
      <c r="I379" s="34">
        <v>500</v>
      </c>
      <c r="J379" s="34">
        <v>700</v>
      </c>
      <c r="K379" s="29" t="str">
        <f>HYPERLINK(Sheet3!D379, Sheet3!A379)</f>
        <v>View Lot #377</v>
      </c>
    </row>
    <row r="380" spans="1:11" s="11" customFormat="1" ht="15.75" x14ac:dyDescent="0.25">
      <c r="A380" s="3">
        <v>3463</v>
      </c>
      <c r="B380" s="3">
        <v>378</v>
      </c>
      <c r="C380" s="19">
        <v>12</v>
      </c>
      <c r="D380" s="20" t="s">
        <v>17</v>
      </c>
      <c r="E380" s="20">
        <v>1999</v>
      </c>
      <c r="F380" s="11" t="s">
        <v>786</v>
      </c>
      <c r="G380" s="11" t="s">
        <v>733</v>
      </c>
      <c r="H380" s="11" t="s">
        <v>819</v>
      </c>
      <c r="I380" s="34">
        <v>500</v>
      </c>
      <c r="J380" s="34">
        <v>700</v>
      </c>
      <c r="K380" s="29" t="str">
        <f>HYPERLINK(Sheet3!D380, Sheet3!A380)</f>
        <v>View Lot #378</v>
      </c>
    </row>
    <row r="381" spans="1:11" s="11" customFormat="1" ht="15.75" x14ac:dyDescent="0.25">
      <c r="A381" s="3">
        <v>3463</v>
      </c>
      <c r="B381" s="3">
        <v>379</v>
      </c>
      <c r="C381" s="19">
        <v>12</v>
      </c>
      <c r="D381" s="20" t="s">
        <v>17</v>
      </c>
      <c r="E381" s="20">
        <v>1999</v>
      </c>
      <c r="F381" s="11" t="s">
        <v>786</v>
      </c>
      <c r="G381" s="11" t="s">
        <v>733</v>
      </c>
      <c r="H381" s="11" t="s">
        <v>819</v>
      </c>
      <c r="I381" s="34">
        <v>500</v>
      </c>
      <c r="J381" s="34">
        <v>700</v>
      </c>
      <c r="K381" s="29" t="str">
        <f>HYPERLINK(Sheet3!D381, Sheet3!A381)</f>
        <v>View Lot #379</v>
      </c>
    </row>
    <row r="382" spans="1:11" s="11" customFormat="1" ht="15.75" x14ac:dyDescent="0.25">
      <c r="A382" s="3">
        <v>3463</v>
      </c>
      <c r="B382" s="3">
        <v>380</v>
      </c>
      <c r="C382" s="19">
        <v>12</v>
      </c>
      <c r="D382" s="20" t="s">
        <v>17</v>
      </c>
      <c r="E382" s="20">
        <v>1999</v>
      </c>
      <c r="F382" s="11" t="s">
        <v>786</v>
      </c>
      <c r="G382" s="11" t="s">
        <v>733</v>
      </c>
      <c r="H382" s="11" t="s">
        <v>819</v>
      </c>
      <c r="I382" s="34">
        <v>500</v>
      </c>
      <c r="J382" s="34">
        <v>700</v>
      </c>
      <c r="K382" s="29" t="str">
        <f>HYPERLINK(Sheet3!D382, Sheet3!A382)</f>
        <v>View Lot #380</v>
      </c>
    </row>
    <row r="383" spans="1:11" s="11" customFormat="1" ht="15.75" x14ac:dyDescent="0.25">
      <c r="A383" s="3">
        <v>3463</v>
      </c>
      <c r="B383" s="3">
        <v>381</v>
      </c>
      <c r="C383" s="19">
        <v>12</v>
      </c>
      <c r="D383" s="20" t="s">
        <v>17</v>
      </c>
      <c r="E383" s="20" t="s">
        <v>820</v>
      </c>
      <c r="F383" s="11" t="s">
        <v>784</v>
      </c>
      <c r="G383" s="11" t="s">
        <v>733</v>
      </c>
      <c r="H383" s="11" t="s">
        <v>819</v>
      </c>
      <c r="I383" s="34">
        <v>500</v>
      </c>
      <c r="J383" s="34">
        <v>700</v>
      </c>
      <c r="K383" s="29" t="str">
        <f>HYPERLINK(Sheet3!D383, Sheet3!A383)</f>
        <v>View Lot #381</v>
      </c>
    </row>
    <row r="384" spans="1:11" s="11" customFormat="1" ht="15.75" x14ac:dyDescent="0.25">
      <c r="A384" s="3">
        <v>3463</v>
      </c>
      <c r="B384" s="3">
        <v>382</v>
      </c>
      <c r="C384" s="19">
        <v>12</v>
      </c>
      <c r="D384" s="20" t="s">
        <v>17</v>
      </c>
      <c r="E384" s="20" t="s">
        <v>26</v>
      </c>
      <c r="F384" s="11" t="s">
        <v>787</v>
      </c>
      <c r="G384" s="11" t="s">
        <v>733</v>
      </c>
      <c r="H384" s="11" t="s">
        <v>819</v>
      </c>
      <c r="I384" s="34">
        <v>500</v>
      </c>
      <c r="J384" s="34">
        <v>700</v>
      </c>
      <c r="K384" s="29" t="str">
        <f>HYPERLINK(Sheet3!D384, Sheet3!A384)</f>
        <v>View Lot #382</v>
      </c>
    </row>
    <row r="385" spans="1:11" s="11" customFormat="1" ht="15.75" x14ac:dyDescent="0.25">
      <c r="A385" s="3">
        <v>3463</v>
      </c>
      <c r="B385" s="3">
        <v>383</v>
      </c>
      <c r="C385" s="19">
        <v>12</v>
      </c>
      <c r="D385" s="20" t="s">
        <v>17</v>
      </c>
      <c r="E385" s="20">
        <v>2000</v>
      </c>
      <c r="F385" s="11" t="s">
        <v>788</v>
      </c>
      <c r="G385" s="11" t="s">
        <v>733</v>
      </c>
      <c r="H385" s="11" t="s">
        <v>819</v>
      </c>
      <c r="I385" s="34">
        <v>500</v>
      </c>
      <c r="J385" s="34">
        <v>700</v>
      </c>
      <c r="K385" s="29" t="str">
        <f>HYPERLINK(Sheet3!D385, Sheet3!A385)</f>
        <v>View Lot #383</v>
      </c>
    </row>
    <row r="386" spans="1:11" s="11" customFormat="1" ht="15.75" x14ac:dyDescent="0.25">
      <c r="A386" s="3">
        <v>3463</v>
      </c>
      <c r="B386" s="3">
        <v>384</v>
      </c>
      <c r="C386" s="19">
        <v>11</v>
      </c>
      <c r="D386" s="20" t="s">
        <v>17</v>
      </c>
      <c r="E386" s="20">
        <v>2001</v>
      </c>
      <c r="F386" s="11" t="s">
        <v>789</v>
      </c>
      <c r="G386" s="11" t="s">
        <v>733</v>
      </c>
      <c r="H386" s="11" t="s">
        <v>819</v>
      </c>
      <c r="I386" s="34">
        <v>350</v>
      </c>
      <c r="J386" s="34">
        <v>450</v>
      </c>
      <c r="K386" s="29" t="str">
        <f>HYPERLINK(Sheet3!D386, Sheet3!A386)</f>
        <v>View Lot #384</v>
      </c>
    </row>
    <row r="387" spans="1:11" s="11" customFormat="1" ht="15.75" x14ac:dyDescent="0.25">
      <c r="A387" s="3">
        <v>3463</v>
      </c>
      <c r="B387" s="3">
        <v>385</v>
      </c>
      <c r="C387" s="19">
        <v>12</v>
      </c>
      <c r="D387" s="20" t="s">
        <v>17</v>
      </c>
      <c r="E387" s="20" t="s">
        <v>820</v>
      </c>
      <c r="F387" s="11" t="s">
        <v>784</v>
      </c>
      <c r="G387" s="11" t="s">
        <v>733</v>
      </c>
      <c r="H387" s="11" t="s">
        <v>819</v>
      </c>
      <c r="I387" s="34">
        <v>500</v>
      </c>
      <c r="J387" s="34">
        <v>700</v>
      </c>
      <c r="K387" s="29" t="str">
        <f>HYPERLINK(Sheet3!D387, Sheet3!A387)</f>
        <v>View Lot #385</v>
      </c>
    </row>
    <row r="388" spans="1:11" s="11" customFormat="1" ht="15.75" x14ac:dyDescent="0.25">
      <c r="A388" s="3">
        <v>3463</v>
      </c>
      <c r="B388" s="3">
        <v>386</v>
      </c>
      <c r="C388" s="19">
        <v>12</v>
      </c>
      <c r="D388" s="20" t="s">
        <v>17</v>
      </c>
      <c r="E388" s="20">
        <v>1999</v>
      </c>
      <c r="F388" s="11" t="s">
        <v>790</v>
      </c>
      <c r="G388" s="11" t="s">
        <v>733</v>
      </c>
      <c r="H388" s="11" t="s">
        <v>819</v>
      </c>
      <c r="I388" s="34">
        <v>500</v>
      </c>
      <c r="J388" s="34">
        <v>700</v>
      </c>
      <c r="K388" s="29" t="str">
        <f>HYPERLINK(Sheet3!D388, Sheet3!A388)</f>
        <v>View Lot #386</v>
      </c>
    </row>
    <row r="389" spans="1:11" s="11" customFormat="1" ht="15.75" x14ac:dyDescent="0.25">
      <c r="A389" s="3">
        <v>3463</v>
      </c>
      <c r="B389" s="3">
        <v>387</v>
      </c>
      <c r="C389" s="19">
        <v>12</v>
      </c>
      <c r="D389" s="20" t="s">
        <v>17</v>
      </c>
      <c r="E389" s="20">
        <v>1999</v>
      </c>
      <c r="F389" s="11" t="s">
        <v>790</v>
      </c>
      <c r="G389" s="11" t="s">
        <v>733</v>
      </c>
      <c r="H389" s="11" t="s">
        <v>819</v>
      </c>
      <c r="I389" s="34">
        <v>500</v>
      </c>
      <c r="J389" s="34">
        <v>700</v>
      </c>
      <c r="K389" s="29" t="str">
        <f>HYPERLINK(Sheet3!D389, Sheet3!A389)</f>
        <v>View Lot #387</v>
      </c>
    </row>
    <row r="390" spans="1:11" s="11" customFormat="1" ht="15.75" x14ac:dyDescent="0.25">
      <c r="A390" s="3">
        <v>3463</v>
      </c>
      <c r="B390" s="3">
        <v>388</v>
      </c>
      <c r="C390" s="19">
        <v>12</v>
      </c>
      <c r="D390" s="20" t="s">
        <v>17</v>
      </c>
      <c r="E390" s="20">
        <v>1999</v>
      </c>
      <c r="F390" s="11" t="s">
        <v>790</v>
      </c>
      <c r="G390" s="11" t="s">
        <v>733</v>
      </c>
      <c r="H390" s="11" t="s">
        <v>819</v>
      </c>
      <c r="I390" s="34">
        <v>500</v>
      </c>
      <c r="J390" s="34">
        <v>700</v>
      </c>
      <c r="K390" s="29" t="str">
        <f>HYPERLINK(Sheet3!D390, Sheet3!A390)</f>
        <v>View Lot #388</v>
      </c>
    </row>
    <row r="391" spans="1:11" s="11" customFormat="1" ht="15.75" x14ac:dyDescent="0.25">
      <c r="A391" s="3">
        <v>3463</v>
      </c>
      <c r="B391" s="3">
        <v>389</v>
      </c>
      <c r="C391" s="19">
        <v>12</v>
      </c>
      <c r="D391" s="20" t="s">
        <v>17</v>
      </c>
      <c r="E391" s="20">
        <v>2000</v>
      </c>
      <c r="F391" s="11" t="s">
        <v>791</v>
      </c>
      <c r="G391" s="11" t="s">
        <v>733</v>
      </c>
      <c r="H391" s="11" t="s">
        <v>819</v>
      </c>
      <c r="I391" s="34">
        <v>500</v>
      </c>
      <c r="J391" s="34">
        <v>700</v>
      </c>
      <c r="K391" s="29" t="str">
        <f>HYPERLINK(Sheet3!D391, Sheet3!A391)</f>
        <v>View Lot #389</v>
      </c>
    </row>
    <row r="392" spans="1:11" s="11" customFormat="1" ht="15.75" x14ac:dyDescent="0.25">
      <c r="A392" s="3">
        <v>3463</v>
      </c>
      <c r="B392" s="3">
        <v>390</v>
      </c>
      <c r="C392" s="19">
        <v>12</v>
      </c>
      <c r="D392" s="20" t="s">
        <v>17</v>
      </c>
      <c r="E392" s="20">
        <v>2000</v>
      </c>
      <c r="F392" s="11" t="s">
        <v>791</v>
      </c>
      <c r="G392" s="11" t="s">
        <v>733</v>
      </c>
      <c r="H392" s="11" t="s">
        <v>819</v>
      </c>
      <c r="I392" s="34">
        <v>500</v>
      </c>
      <c r="J392" s="34">
        <v>700</v>
      </c>
      <c r="K392" s="29" t="str">
        <f>HYPERLINK(Sheet3!D392, Sheet3!A392)</f>
        <v>View Lot #390</v>
      </c>
    </row>
    <row r="393" spans="1:11" s="11" customFormat="1" ht="15.75" x14ac:dyDescent="0.25">
      <c r="A393" s="3">
        <v>3463</v>
      </c>
      <c r="B393" s="3">
        <v>391</v>
      </c>
      <c r="C393" s="19">
        <v>12</v>
      </c>
      <c r="D393" s="20" t="s">
        <v>17</v>
      </c>
      <c r="E393" s="20">
        <v>2000</v>
      </c>
      <c r="F393" s="11" t="s">
        <v>791</v>
      </c>
      <c r="G393" s="11" t="s">
        <v>733</v>
      </c>
      <c r="H393" s="11" t="s">
        <v>819</v>
      </c>
      <c r="I393" s="34">
        <v>500</v>
      </c>
      <c r="J393" s="34">
        <v>700</v>
      </c>
      <c r="K393" s="29" t="str">
        <f>HYPERLINK(Sheet3!D393, Sheet3!A393)</f>
        <v>View Lot #391</v>
      </c>
    </row>
    <row r="394" spans="1:11" s="11" customFormat="1" ht="15.75" x14ac:dyDescent="0.25">
      <c r="A394" s="3">
        <v>3463</v>
      </c>
      <c r="B394" s="3">
        <v>392</v>
      </c>
      <c r="C394" s="19">
        <v>6</v>
      </c>
      <c r="D394" s="20" t="s">
        <v>17</v>
      </c>
      <c r="E394" s="20">
        <v>2000</v>
      </c>
      <c r="F394" s="11" t="s">
        <v>791</v>
      </c>
      <c r="G394" s="11" t="s">
        <v>730</v>
      </c>
      <c r="H394" s="11" t="s">
        <v>819</v>
      </c>
      <c r="I394" s="34">
        <v>250</v>
      </c>
      <c r="J394" s="34">
        <v>350</v>
      </c>
      <c r="K394" s="29" t="str">
        <f>HYPERLINK(Sheet3!D394, Sheet3!A394)</f>
        <v>View Lot #392</v>
      </c>
    </row>
    <row r="395" spans="1:11" s="11" customFormat="1" ht="15.75" x14ac:dyDescent="0.25">
      <c r="A395" s="3">
        <v>3463</v>
      </c>
      <c r="B395" s="3">
        <v>393</v>
      </c>
      <c r="C395" s="19">
        <v>9</v>
      </c>
      <c r="D395" s="20" t="s">
        <v>24</v>
      </c>
      <c r="E395" s="20" t="s">
        <v>26</v>
      </c>
      <c r="F395" s="11" t="s">
        <v>792</v>
      </c>
      <c r="G395" s="11" t="s">
        <v>733</v>
      </c>
      <c r="H395" s="11" t="s">
        <v>819</v>
      </c>
      <c r="I395" s="34">
        <v>450</v>
      </c>
      <c r="J395" s="34">
        <v>650</v>
      </c>
      <c r="K395" s="29" t="str">
        <f>HYPERLINK(Sheet3!D395, Sheet3!A395)</f>
        <v>View Lot #393</v>
      </c>
    </row>
    <row r="396" spans="1:11" s="11" customFormat="1" ht="15.75" x14ac:dyDescent="0.25">
      <c r="A396" s="3">
        <v>3463</v>
      </c>
      <c r="B396" s="3">
        <v>394</v>
      </c>
      <c r="C396" s="19">
        <v>6</v>
      </c>
      <c r="D396" s="20" t="s">
        <v>24</v>
      </c>
      <c r="E396" s="20">
        <v>2003</v>
      </c>
      <c r="F396" s="11" t="s">
        <v>793</v>
      </c>
      <c r="G396" s="11" t="s">
        <v>733</v>
      </c>
      <c r="H396" s="11" t="s">
        <v>819</v>
      </c>
      <c r="I396" s="34">
        <v>500</v>
      </c>
      <c r="J396" s="34">
        <v>700</v>
      </c>
      <c r="K396" s="29" t="str">
        <f>HYPERLINK(Sheet3!D396, Sheet3!A396)</f>
        <v>View Lot #394</v>
      </c>
    </row>
    <row r="397" spans="1:11" s="11" customFormat="1" ht="15.75" x14ac:dyDescent="0.25">
      <c r="A397" s="3">
        <v>3463</v>
      </c>
      <c r="B397" s="3">
        <v>395</v>
      </c>
      <c r="C397" s="19">
        <v>12</v>
      </c>
      <c r="D397" s="20" t="s">
        <v>17</v>
      </c>
      <c r="E397" s="20">
        <v>2006</v>
      </c>
      <c r="F397" s="11" t="s">
        <v>794</v>
      </c>
      <c r="G397" s="11" t="s">
        <v>733</v>
      </c>
      <c r="H397" s="11" t="s">
        <v>819</v>
      </c>
      <c r="I397" s="34">
        <v>200</v>
      </c>
      <c r="J397" s="34">
        <v>300</v>
      </c>
      <c r="K397" s="29" t="str">
        <f>HYPERLINK(Sheet3!D397, Sheet3!A397)</f>
        <v>View Lot #395</v>
      </c>
    </row>
    <row r="398" spans="1:11" s="11" customFormat="1" ht="15.75" x14ac:dyDescent="0.25">
      <c r="A398" s="3">
        <v>3463</v>
      </c>
      <c r="B398" s="3">
        <v>396</v>
      </c>
      <c r="C398" s="19">
        <v>12</v>
      </c>
      <c r="D398" s="20" t="s">
        <v>17</v>
      </c>
      <c r="E398" s="20">
        <v>2006</v>
      </c>
      <c r="F398" s="11" t="s">
        <v>794</v>
      </c>
      <c r="G398" s="11" t="s">
        <v>733</v>
      </c>
      <c r="H398" s="11" t="s">
        <v>819</v>
      </c>
      <c r="I398" s="34">
        <v>200</v>
      </c>
      <c r="J398" s="34">
        <v>300</v>
      </c>
      <c r="K398" s="29" t="str">
        <f>HYPERLINK(Sheet3!D398, Sheet3!A398)</f>
        <v>View Lot #396</v>
      </c>
    </row>
    <row r="399" spans="1:11" s="11" customFormat="1" ht="15.75" x14ac:dyDescent="0.25">
      <c r="A399" s="3">
        <v>3463</v>
      </c>
      <c r="B399" s="3">
        <v>397</v>
      </c>
      <c r="C399" s="19">
        <v>11</v>
      </c>
      <c r="D399" s="20" t="s">
        <v>17</v>
      </c>
      <c r="E399" s="20">
        <v>2006</v>
      </c>
      <c r="F399" s="11" t="s">
        <v>794</v>
      </c>
      <c r="G399" s="11" t="s">
        <v>733</v>
      </c>
      <c r="H399" s="11" t="s">
        <v>819</v>
      </c>
      <c r="I399" s="34">
        <v>200</v>
      </c>
      <c r="J399" s="34">
        <v>300</v>
      </c>
      <c r="K399" s="29" t="str">
        <f>HYPERLINK(Sheet3!D399, Sheet3!A399)</f>
        <v>View Lot #397</v>
      </c>
    </row>
    <row r="400" spans="1:11" s="11" customFormat="1" ht="15.75" x14ac:dyDescent="0.25">
      <c r="A400" s="3">
        <v>3463</v>
      </c>
      <c r="B400" s="3">
        <v>398</v>
      </c>
      <c r="C400" s="19">
        <v>10</v>
      </c>
      <c r="D400" s="20" t="s">
        <v>17</v>
      </c>
      <c r="E400" s="20">
        <v>2007</v>
      </c>
      <c r="F400" s="11" t="s">
        <v>795</v>
      </c>
      <c r="G400" s="11" t="s">
        <v>733</v>
      </c>
      <c r="H400" s="11" t="s">
        <v>819</v>
      </c>
      <c r="I400" s="34">
        <v>250</v>
      </c>
      <c r="J400" s="34">
        <v>350</v>
      </c>
      <c r="K400" s="29" t="str">
        <f>HYPERLINK(Sheet3!D400, Sheet3!A400)</f>
        <v>View Lot #398</v>
      </c>
    </row>
    <row r="401" spans="1:11" s="11" customFormat="1" ht="15.75" x14ac:dyDescent="0.25">
      <c r="A401" s="3">
        <v>3463</v>
      </c>
      <c r="B401" s="3">
        <v>399</v>
      </c>
      <c r="C401" s="19">
        <v>7</v>
      </c>
      <c r="D401" s="20" t="s">
        <v>17</v>
      </c>
      <c r="E401" s="20" t="s">
        <v>26</v>
      </c>
      <c r="F401" s="11" t="s">
        <v>796</v>
      </c>
      <c r="G401" s="11" t="s">
        <v>733</v>
      </c>
      <c r="H401" s="11" t="s">
        <v>819</v>
      </c>
      <c r="I401" s="34">
        <v>250</v>
      </c>
      <c r="J401" s="34">
        <v>350</v>
      </c>
      <c r="K401" s="29" t="str">
        <f>HYPERLINK(Sheet3!D401, Sheet3!A401)</f>
        <v>View Lot #399</v>
      </c>
    </row>
    <row r="402" spans="1:11" s="11" customFormat="1" ht="15.75" x14ac:dyDescent="0.25">
      <c r="A402" s="3">
        <v>3463</v>
      </c>
      <c r="B402" s="3">
        <v>400</v>
      </c>
      <c r="C402" s="19">
        <v>14</v>
      </c>
      <c r="D402" s="20" t="s">
        <v>17</v>
      </c>
      <c r="E402" s="20" t="s">
        <v>820</v>
      </c>
      <c r="F402" s="11" t="s">
        <v>797</v>
      </c>
      <c r="G402" s="11" t="s">
        <v>733</v>
      </c>
      <c r="H402" s="11" t="s">
        <v>819</v>
      </c>
      <c r="I402" s="34">
        <v>350</v>
      </c>
      <c r="J402" s="34">
        <v>450</v>
      </c>
      <c r="K402" s="29" t="str">
        <f>HYPERLINK(Sheet3!D402, Sheet3!A402)</f>
        <v>View Lot #400</v>
      </c>
    </row>
    <row r="403" spans="1:11" s="11" customFormat="1" ht="15.75" x14ac:dyDescent="0.25">
      <c r="A403" s="3">
        <v>3463</v>
      </c>
      <c r="B403" s="3">
        <v>401</v>
      </c>
      <c r="C403" s="19">
        <v>7</v>
      </c>
      <c r="D403" s="20" t="s">
        <v>17</v>
      </c>
      <c r="E403" s="20">
        <v>2006</v>
      </c>
      <c r="F403" s="11" t="s">
        <v>798</v>
      </c>
      <c r="G403" s="11" t="s">
        <v>733</v>
      </c>
      <c r="H403" s="11" t="s">
        <v>819</v>
      </c>
      <c r="I403" s="34">
        <v>200</v>
      </c>
      <c r="J403" s="34">
        <v>300</v>
      </c>
      <c r="K403" s="29" t="str">
        <f>HYPERLINK(Sheet3!D403, Sheet3!A403)</f>
        <v>View Lot #401</v>
      </c>
    </row>
    <row r="404" spans="1:11" s="11" customFormat="1" ht="15.75" x14ac:dyDescent="0.25">
      <c r="A404" s="3">
        <v>3463</v>
      </c>
      <c r="B404" s="3">
        <v>402</v>
      </c>
      <c r="C404" s="19">
        <v>4</v>
      </c>
      <c r="D404" s="20" t="s">
        <v>477</v>
      </c>
      <c r="E404" s="20" t="s">
        <v>26</v>
      </c>
      <c r="F404" s="11" t="s">
        <v>799</v>
      </c>
      <c r="G404" s="11" t="s">
        <v>733</v>
      </c>
      <c r="H404" s="11" t="s">
        <v>819</v>
      </c>
      <c r="I404" s="34">
        <v>700</v>
      </c>
      <c r="J404" s="34">
        <v>900</v>
      </c>
      <c r="K404" s="29" t="str">
        <f>HYPERLINK(Sheet3!D404, Sheet3!A404)</f>
        <v>View Lot #402</v>
      </c>
    </row>
    <row r="405" spans="1:11" s="11" customFormat="1" ht="15.75" x14ac:dyDescent="0.25">
      <c r="A405" s="3">
        <v>3463</v>
      </c>
      <c r="B405" s="3">
        <v>403</v>
      </c>
      <c r="C405" s="19">
        <v>1</v>
      </c>
      <c r="D405" s="20" t="s">
        <v>475</v>
      </c>
      <c r="E405" s="20">
        <v>2003</v>
      </c>
      <c r="F405" s="11" t="s">
        <v>800</v>
      </c>
      <c r="G405" s="11" t="s">
        <v>733</v>
      </c>
      <c r="H405" s="11" t="s">
        <v>819</v>
      </c>
      <c r="I405" s="34">
        <v>600</v>
      </c>
      <c r="J405" s="34">
        <v>800</v>
      </c>
      <c r="K405" s="29" t="str">
        <f>HYPERLINK(Sheet3!D405, Sheet3!A405)</f>
        <v>View Lot #403</v>
      </c>
    </row>
    <row r="406" spans="1:11" s="11" customFormat="1" ht="15.75" x14ac:dyDescent="0.25">
      <c r="A406" s="3">
        <v>3463</v>
      </c>
      <c r="B406" s="3">
        <v>404</v>
      </c>
      <c r="C406" s="19">
        <v>6</v>
      </c>
      <c r="D406" s="20" t="s">
        <v>24</v>
      </c>
      <c r="E406" s="20">
        <v>2003</v>
      </c>
      <c r="F406" s="11" t="s">
        <v>801</v>
      </c>
      <c r="G406" s="11" t="s">
        <v>733</v>
      </c>
      <c r="H406" s="11" t="s">
        <v>819</v>
      </c>
      <c r="I406" s="34">
        <v>500</v>
      </c>
      <c r="J406" s="34">
        <v>700</v>
      </c>
      <c r="K406" s="29" t="str">
        <f>HYPERLINK(Sheet3!D406, Sheet3!A406)</f>
        <v>View Lot #404</v>
      </c>
    </row>
    <row r="407" spans="1:11" s="11" customFormat="1" ht="15.75" x14ac:dyDescent="0.25">
      <c r="A407" s="3">
        <v>3463</v>
      </c>
      <c r="B407" s="3">
        <v>405</v>
      </c>
      <c r="C407" s="19">
        <v>8</v>
      </c>
      <c r="D407" s="20" t="s">
        <v>17</v>
      </c>
      <c r="E407" s="20">
        <v>2003</v>
      </c>
      <c r="F407" s="11" t="s">
        <v>801</v>
      </c>
      <c r="G407" s="11" t="s">
        <v>733</v>
      </c>
      <c r="H407" s="11" t="s">
        <v>819</v>
      </c>
      <c r="I407" s="34">
        <v>350</v>
      </c>
      <c r="J407" s="34">
        <v>450</v>
      </c>
      <c r="K407" s="29" t="str">
        <f>HYPERLINK(Sheet3!D407, Sheet3!A407)</f>
        <v>View Lot #405</v>
      </c>
    </row>
    <row r="408" spans="1:11" s="11" customFormat="1" ht="15.75" x14ac:dyDescent="0.25">
      <c r="A408" s="3">
        <v>3463</v>
      </c>
      <c r="B408" s="3">
        <v>406</v>
      </c>
      <c r="C408" s="19">
        <v>12</v>
      </c>
      <c r="D408" s="20" t="s">
        <v>17</v>
      </c>
      <c r="E408" s="20">
        <v>2005</v>
      </c>
      <c r="F408" s="11" t="s">
        <v>802</v>
      </c>
      <c r="G408" s="11" t="s">
        <v>733</v>
      </c>
      <c r="H408" s="11" t="s">
        <v>819</v>
      </c>
      <c r="I408" s="34">
        <v>500</v>
      </c>
      <c r="J408" s="34">
        <v>700</v>
      </c>
      <c r="K408" s="29" t="str">
        <f>HYPERLINK(Sheet3!D408, Sheet3!A408)</f>
        <v>View Lot #406</v>
      </c>
    </row>
    <row r="409" spans="1:11" s="11" customFormat="1" ht="15.75" x14ac:dyDescent="0.25">
      <c r="A409" s="3">
        <v>3463</v>
      </c>
      <c r="B409" s="3">
        <v>407</v>
      </c>
      <c r="C409" s="19">
        <v>3</v>
      </c>
      <c r="D409" s="20" t="s">
        <v>477</v>
      </c>
      <c r="E409" s="20" t="s">
        <v>26</v>
      </c>
      <c r="F409" s="11" t="s">
        <v>803</v>
      </c>
      <c r="G409" s="11" t="s">
        <v>733</v>
      </c>
      <c r="H409" s="11" t="s">
        <v>819</v>
      </c>
      <c r="I409" s="34">
        <v>500</v>
      </c>
      <c r="J409" s="34">
        <v>700</v>
      </c>
      <c r="K409" s="29" t="str">
        <f>HYPERLINK(Sheet3!D409, Sheet3!A409)</f>
        <v>View Lot #407</v>
      </c>
    </row>
    <row r="410" spans="1:11" s="11" customFormat="1" ht="15.75" x14ac:dyDescent="0.25">
      <c r="A410" s="3">
        <v>3463</v>
      </c>
      <c r="B410" s="3">
        <v>408</v>
      </c>
      <c r="C410" s="19">
        <v>9</v>
      </c>
      <c r="D410" s="20" t="s">
        <v>17</v>
      </c>
      <c r="E410" s="20" t="s">
        <v>23</v>
      </c>
      <c r="F410" s="11" t="s">
        <v>804</v>
      </c>
      <c r="G410" s="11" t="s">
        <v>733</v>
      </c>
      <c r="H410" s="11" t="s">
        <v>819</v>
      </c>
      <c r="I410" s="34">
        <v>250</v>
      </c>
      <c r="J410" s="34">
        <v>350</v>
      </c>
      <c r="K410" s="29" t="str">
        <f>HYPERLINK(Sheet3!D410, Sheet3!A410)</f>
        <v>View Lot #408</v>
      </c>
    </row>
    <row r="411" spans="1:11" s="11" customFormat="1" ht="15.75" x14ac:dyDescent="0.25">
      <c r="A411" s="3">
        <v>3463</v>
      </c>
      <c r="B411" s="3">
        <v>409</v>
      </c>
      <c r="C411" s="19">
        <v>12</v>
      </c>
      <c r="D411" s="20" t="s">
        <v>17</v>
      </c>
      <c r="E411" s="20">
        <v>2003</v>
      </c>
      <c r="F411" s="11" t="s">
        <v>805</v>
      </c>
      <c r="G411" s="11" t="s">
        <v>733</v>
      </c>
      <c r="H411" s="11" t="s">
        <v>819</v>
      </c>
      <c r="I411" s="34">
        <v>1000</v>
      </c>
      <c r="J411" s="34">
        <v>1500</v>
      </c>
      <c r="K411" s="29" t="str">
        <f>HYPERLINK(Sheet3!D411, Sheet3!A411)</f>
        <v>View Lot #409</v>
      </c>
    </row>
    <row r="412" spans="1:11" s="11" customFormat="1" ht="15.75" x14ac:dyDescent="0.25">
      <c r="A412" s="3">
        <v>3463</v>
      </c>
      <c r="B412" s="3">
        <v>410</v>
      </c>
      <c r="C412" s="19">
        <v>12</v>
      </c>
      <c r="D412" s="20" t="s">
        <v>17</v>
      </c>
      <c r="E412" s="20">
        <v>2000</v>
      </c>
      <c r="F412" s="11" t="s">
        <v>806</v>
      </c>
      <c r="G412" s="11" t="s">
        <v>733</v>
      </c>
      <c r="H412" s="11" t="s">
        <v>819</v>
      </c>
      <c r="I412" s="34">
        <v>600</v>
      </c>
      <c r="J412" s="34">
        <v>800</v>
      </c>
      <c r="K412" s="29" t="str">
        <f>HYPERLINK(Sheet3!D412, Sheet3!A412)</f>
        <v>View Lot #410</v>
      </c>
    </row>
    <row r="413" spans="1:11" s="11" customFormat="1" ht="15.75" x14ac:dyDescent="0.25">
      <c r="A413" s="3">
        <v>3463</v>
      </c>
      <c r="B413" s="3">
        <v>411</v>
      </c>
      <c r="C413" s="19">
        <v>12</v>
      </c>
      <c r="D413" s="20" t="s">
        <v>17</v>
      </c>
      <c r="E413" s="20" t="s">
        <v>23</v>
      </c>
      <c r="F413" s="11" t="s">
        <v>807</v>
      </c>
      <c r="G413" s="11" t="s">
        <v>737</v>
      </c>
      <c r="H413" s="11" t="s">
        <v>819</v>
      </c>
      <c r="I413" s="34">
        <v>700</v>
      </c>
      <c r="J413" s="34">
        <v>900</v>
      </c>
      <c r="K413" s="29" t="str">
        <f>HYPERLINK(Sheet3!D413, Sheet3!A413)</f>
        <v>View Lot #411</v>
      </c>
    </row>
    <row r="414" spans="1:11" s="11" customFormat="1" ht="15.75" x14ac:dyDescent="0.25">
      <c r="A414" s="3">
        <v>3463</v>
      </c>
      <c r="B414" s="3">
        <v>412</v>
      </c>
      <c r="C414" s="19">
        <v>11</v>
      </c>
      <c r="D414" s="20" t="s">
        <v>17</v>
      </c>
      <c r="E414" s="20">
        <v>1995</v>
      </c>
      <c r="F414" s="11" t="s">
        <v>808</v>
      </c>
      <c r="G414" s="11" t="s">
        <v>733</v>
      </c>
      <c r="H414" s="11" t="s">
        <v>819</v>
      </c>
      <c r="I414" s="34">
        <v>350</v>
      </c>
      <c r="J414" s="34">
        <v>550</v>
      </c>
      <c r="K414" s="29" t="str">
        <f>HYPERLINK(Sheet3!D414, Sheet3!A414)</f>
        <v>View Lot #412</v>
      </c>
    </row>
    <row r="415" spans="1:11" s="11" customFormat="1" ht="15.75" x14ac:dyDescent="0.25">
      <c r="A415" s="3">
        <v>3463</v>
      </c>
      <c r="B415" s="3">
        <v>413</v>
      </c>
      <c r="C415" s="19">
        <v>5</v>
      </c>
      <c r="D415" s="20" t="s">
        <v>24</v>
      </c>
      <c r="E415" s="20" t="s">
        <v>23</v>
      </c>
      <c r="F415" s="11" t="s">
        <v>711</v>
      </c>
      <c r="G415" s="11" t="s">
        <v>737</v>
      </c>
      <c r="H415" s="11" t="s">
        <v>819</v>
      </c>
      <c r="I415" s="34">
        <v>400</v>
      </c>
      <c r="J415" s="34">
        <v>600</v>
      </c>
      <c r="K415" s="29" t="str">
        <f>HYPERLINK(Sheet3!D415, Sheet3!A415)</f>
        <v>View Lot #413</v>
      </c>
    </row>
    <row r="416" spans="1:11" s="11" customFormat="1" ht="15.75" x14ac:dyDescent="0.25">
      <c r="A416" s="3">
        <v>3463</v>
      </c>
      <c r="B416" s="3">
        <v>414</v>
      </c>
      <c r="C416" s="19">
        <v>12</v>
      </c>
      <c r="D416" s="20" t="s">
        <v>17</v>
      </c>
      <c r="E416" s="20" t="s">
        <v>23</v>
      </c>
      <c r="F416" s="11" t="s">
        <v>30</v>
      </c>
      <c r="G416" s="11" t="s">
        <v>737</v>
      </c>
      <c r="H416" s="11" t="s">
        <v>819</v>
      </c>
      <c r="I416" s="34">
        <v>200</v>
      </c>
      <c r="J416" s="34">
        <v>300</v>
      </c>
      <c r="K416" s="29" t="str">
        <f>HYPERLINK(Sheet3!D416, Sheet3!A416)</f>
        <v>View Lot #414</v>
      </c>
    </row>
    <row r="417" spans="1:11" s="11" customFormat="1" ht="15.75" x14ac:dyDescent="0.25">
      <c r="A417" s="3">
        <v>3463</v>
      </c>
      <c r="B417" s="3">
        <v>415</v>
      </c>
      <c r="C417" s="19">
        <v>7</v>
      </c>
      <c r="D417" s="20" t="s">
        <v>17</v>
      </c>
      <c r="E417" s="20" t="s">
        <v>23</v>
      </c>
      <c r="F417" s="11" t="s">
        <v>711</v>
      </c>
      <c r="G417" s="11" t="s">
        <v>737</v>
      </c>
      <c r="H417" s="11" t="s">
        <v>819</v>
      </c>
      <c r="I417" s="34">
        <v>350</v>
      </c>
      <c r="J417" s="34">
        <v>450</v>
      </c>
      <c r="K417" s="29" t="str">
        <f>HYPERLINK(Sheet3!D417, Sheet3!A417)</f>
        <v>View Lot #415</v>
      </c>
    </row>
    <row r="418" spans="1:11" s="11" customFormat="1" ht="15.75" x14ac:dyDescent="0.25">
      <c r="A418" s="3">
        <v>3463</v>
      </c>
      <c r="B418" s="3">
        <v>416</v>
      </c>
      <c r="C418" s="19">
        <v>12</v>
      </c>
      <c r="D418" s="20" t="s">
        <v>17</v>
      </c>
      <c r="E418" s="20">
        <v>1999</v>
      </c>
      <c r="F418" s="11" t="s">
        <v>809</v>
      </c>
      <c r="G418" s="11" t="s">
        <v>810</v>
      </c>
      <c r="H418" s="11" t="s">
        <v>819</v>
      </c>
      <c r="I418" s="34">
        <v>400</v>
      </c>
      <c r="J418" s="34">
        <v>600</v>
      </c>
      <c r="K418" s="29" t="str">
        <f>HYPERLINK(Sheet3!D418, Sheet3!A418)</f>
        <v>View Lot #416</v>
      </c>
    </row>
    <row r="419" spans="1:11" s="11" customFormat="1" ht="15.75" x14ac:dyDescent="0.25">
      <c r="A419" s="3">
        <v>3463</v>
      </c>
      <c r="B419" s="3">
        <v>417</v>
      </c>
      <c r="C419" s="19">
        <v>4</v>
      </c>
      <c r="D419" s="20" t="s">
        <v>17</v>
      </c>
      <c r="E419" s="20">
        <v>1991</v>
      </c>
      <c r="F419" s="11" t="s">
        <v>811</v>
      </c>
      <c r="G419" s="11" t="s">
        <v>730</v>
      </c>
      <c r="H419" s="11" t="s">
        <v>819</v>
      </c>
      <c r="I419" s="34">
        <v>300</v>
      </c>
      <c r="J419" s="34">
        <v>500</v>
      </c>
      <c r="K419" s="29" t="str">
        <f>HYPERLINK(Sheet3!D419, Sheet3!A419)</f>
        <v>View Lot #417</v>
      </c>
    </row>
    <row r="420" spans="1:11" s="11" customFormat="1" ht="15.75" x14ac:dyDescent="0.25">
      <c r="A420" s="3">
        <v>3463</v>
      </c>
      <c r="B420" s="3">
        <v>418</v>
      </c>
      <c r="C420" s="19">
        <v>9</v>
      </c>
      <c r="D420" s="20" t="s">
        <v>17</v>
      </c>
      <c r="E420" s="20" t="s">
        <v>23</v>
      </c>
      <c r="F420" s="11" t="s">
        <v>812</v>
      </c>
      <c r="G420" s="11" t="s">
        <v>737</v>
      </c>
      <c r="H420" s="11" t="s">
        <v>819</v>
      </c>
      <c r="I420" s="34">
        <v>500</v>
      </c>
      <c r="J420" s="34">
        <v>800</v>
      </c>
      <c r="K420" s="29" t="str">
        <f>HYPERLINK(Sheet3!D420, Sheet3!A420)</f>
        <v>View Lot #418</v>
      </c>
    </row>
    <row r="421" spans="1:11" s="11" customFormat="1" ht="15.75" x14ac:dyDescent="0.25">
      <c r="A421" s="3">
        <v>3463</v>
      </c>
      <c r="B421" s="3">
        <v>419</v>
      </c>
      <c r="C421" s="19">
        <v>10</v>
      </c>
      <c r="D421" s="20" t="s">
        <v>17</v>
      </c>
      <c r="E421" s="20">
        <v>2011</v>
      </c>
      <c r="F421" s="11" t="s">
        <v>813</v>
      </c>
      <c r="G421" s="11" t="s">
        <v>737</v>
      </c>
      <c r="H421" s="11" t="s">
        <v>819</v>
      </c>
      <c r="I421" s="34">
        <v>550</v>
      </c>
      <c r="J421" s="34">
        <v>750</v>
      </c>
      <c r="K421" s="29" t="str">
        <f>HYPERLINK(Sheet3!D421, Sheet3!A421)</f>
        <v>View Lot #419</v>
      </c>
    </row>
    <row r="422" spans="1:11" s="11" customFormat="1" ht="15.75" x14ac:dyDescent="0.25">
      <c r="A422" s="3">
        <v>3463</v>
      </c>
      <c r="B422" s="3">
        <v>420</v>
      </c>
      <c r="C422" s="19">
        <v>12</v>
      </c>
      <c r="D422" s="20" t="s">
        <v>17</v>
      </c>
      <c r="E422" s="20">
        <v>1994</v>
      </c>
      <c r="F422" s="11" t="s">
        <v>814</v>
      </c>
      <c r="G422" s="11" t="s">
        <v>815</v>
      </c>
      <c r="H422" s="11" t="s">
        <v>44</v>
      </c>
      <c r="I422" s="34">
        <v>400</v>
      </c>
      <c r="J422" s="34">
        <v>600</v>
      </c>
      <c r="K422" s="29" t="str">
        <f>HYPERLINK(Sheet3!D422, Sheet3!A422)</f>
        <v>View Lot #420</v>
      </c>
    </row>
    <row r="423" spans="1:11" s="11" customFormat="1" ht="16.5" thickBot="1" x14ac:dyDescent="0.3">
      <c r="A423" s="3">
        <v>3463</v>
      </c>
      <c r="B423" s="3">
        <v>421</v>
      </c>
      <c r="C423" s="19">
        <v>1</v>
      </c>
      <c r="D423" s="20" t="s">
        <v>17</v>
      </c>
      <c r="E423" s="20">
        <v>1908</v>
      </c>
      <c r="F423" s="11" t="s">
        <v>816</v>
      </c>
      <c r="G423" s="11" t="s">
        <v>817</v>
      </c>
      <c r="H423" s="11" t="s">
        <v>44</v>
      </c>
      <c r="I423" s="34">
        <v>250</v>
      </c>
      <c r="J423" s="34">
        <v>350</v>
      </c>
      <c r="K423" s="29" t="str">
        <f>HYPERLINK(Sheet3!D423, Sheet3!A423)</f>
        <v>View Lot #421</v>
      </c>
    </row>
    <row r="424" spans="1:11" s="21" customFormat="1" ht="15.75" thickTop="1" x14ac:dyDescent="0.25">
      <c r="B424" s="24">
        <f>SUBTOTAL(3, B3:B423)</f>
        <v>421</v>
      </c>
      <c r="C424" s="22"/>
      <c r="D424" s="23"/>
      <c r="E424" s="22"/>
      <c r="I424" s="35">
        <f>SUBTOTAL(9, I3:I423)</f>
        <v>247850</v>
      </c>
      <c r="J424" s="35">
        <f>SUBTOTAL(9, J3:J423)</f>
        <v>355100</v>
      </c>
    </row>
  </sheetData>
  <autoFilter ref="A2:K423"/>
  <mergeCells count="1">
    <mergeCell ref="A1:H1"/>
  </mergeCells>
  <printOptions horizontalCentered="1" verticalCentered="1" gridLines="1"/>
  <pageMargins left="0.2" right="0.2" top="0.75" bottom="0.35" header="0" footer="0.05"/>
  <pageSetup scale="63" fitToHeight="0" orientation="landscape" r:id="rId1"/>
  <headerFooter>
    <oddHeader>&amp;L&amp;"Christie'sBembo SmallCap,Regular"&amp;G&amp;C&amp;"Christie'sBembo SmallCap,Regular"&amp;8
&amp;18Sale #2466 - Rennaissance
September 24, 2011&amp;R&amp;"Christie'sBembo SmallCap,Regular"&amp;G
20 Rockefeller Plaza
New York, NY 10020
212-636-2270</oddHeader>
    <oddFooter>&amp;LPage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topLeftCell="B416" workbookViewId="0">
      <selection activeCell="D434" sqref="D434"/>
    </sheetView>
  </sheetViews>
  <sheetFormatPr defaultRowHeight="15" x14ac:dyDescent="0.25"/>
  <cols>
    <col min="1" max="1" width="16.85546875" customWidth="1"/>
    <col min="2" max="2" width="40.7109375" style="1" bestFit="1" customWidth="1"/>
    <col min="3" max="3" width="22" style="1" customWidth="1"/>
    <col min="4" max="4" width="60.5703125" style="1" bestFit="1" customWidth="1"/>
    <col min="5" max="5" width="30.85546875" customWidth="1"/>
    <col min="6" max="6" width="74.140625" customWidth="1"/>
  </cols>
  <sheetData>
    <row r="1" spans="1:6" x14ac:dyDescent="0.25">
      <c r="A1" s="26" t="s">
        <v>468</v>
      </c>
      <c r="B1" s="27" t="s">
        <v>472</v>
      </c>
      <c r="C1" s="27" t="s">
        <v>469</v>
      </c>
      <c r="D1" s="27" t="s">
        <v>470</v>
      </c>
    </row>
    <row r="2" spans="1:6" x14ac:dyDescent="0.25">
      <c r="A2" t="s">
        <v>473</v>
      </c>
      <c r="B2" s="25" t="s">
        <v>821</v>
      </c>
      <c r="C2" s="11" t="s">
        <v>822</v>
      </c>
      <c r="D2" s="11" t="str">
        <f>CONCATENATE(B2, C$3)</f>
        <v>https://onlineonly.christies.com/s/90?cid=IM_XLS_24755</v>
      </c>
    </row>
    <row r="3" spans="1:6" x14ac:dyDescent="0.25">
      <c r="A3" t="s">
        <v>47</v>
      </c>
      <c r="B3" s="25" t="s">
        <v>823</v>
      </c>
      <c r="C3" s="11" t="s">
        <v>822</v>
      </c>
      <c r="D3" s="11" t="str">
        <f>CONCATENATE(B3, C$3)</f>
        <v>https://onlineonly.christies.com/s/s/s/9055?cid=IM_XLS_24755</v>
      </c>
      <c r="E3" t="s">
        <v>1245</v>
      </c>
      <c r="F3" t="str">
        <f>CONCATENATE(B3, E$3)</f>
        <v>https://onlineonly.christies.com/s/s/s/9055?cid=EM_SP_Winesearcher_24755</v>
      </c>
    </row>
    <row r="4" spans="1:6" x14ac:dyDescent="0.25">
      <c r="A4" t="s">
        <v>48</v>
      </c>
      <c r="B4" s="25" t="s">
        <v>824</v>
      </c>
      <c r="C4" s="11"/>
      <c r="D4" s="11" t="str">
        <f t="shared" ref="D4:D67" si="0">CONCATENATE(B4, C$3)</f>
        <v>https://onlineonly.christies.com/s/s/s/9056?cid=IM_XLS_24755</v>
      </c>
      <c r="F4" t="str">
        <f t="shared" ref="F4:F67" si="1">CONCATENATE(B4, E$3)</f>
        <v>https://onlineonly.christies.com/s/s/s/9056?cid=EM_SP_Winesearcher_24755</v>
      </c>
    </row>
    <row r="5" spans="1:6" x14ac:dyDescent="0.25">
      <c r="A5" t="s">
        <v>49</v>
      </c>
      <c r="B5" s="25" t="s">
        <v>825</v>
      </c>
      <c r="C5" s="16"/>
      <c r="D5" s="11" t="str">
        <f t="shared" si="0"/>
        <v>https://onlineonly.christies.com/s/s/s/9057?cid=IM_XLS_24755</v>
      </c>
      <c r="F5" t="str">
        <f t="shared" si="1"/>
        <v>https://onlineonly.christies.com/s/s/s/9057?cid=EM_SP_Winesearcher_24755</v>
      </c>
    </row>
    <row r="6" spans="1:6" x14ac:dyDescent="0.25">
      <c r="A6" t="s">
        <v>50</v>
      </c>
      <c r="B6" s="25" t="s">
        <v>826</v>
      </c>
      <c r="C6" s="16"/>
      <c r="D6" s="11" t="str">
        <f t="shared" si="0"/>
        <v>https://onlineonly.christies.com/s/s/s/9058?cid=IM_XLS_24755</v>
      </c>
      <c r="F6" t="str">
        <f t="shared" si="1"/>
        <v>https://onlineonly.christies.com/s/s/s/9058?cid=EM_SP_Winesearcher_24755</v>
      </c>
    </row>
    <row r="7" spans="1:6" x14ac:dyDescent="0.25">
      <c r="A7" t="s">
        <v>51</v>
      </c>
      <c r="B7" s="25" t="s">
        <v>827</v>
      </c>
      <c r="C7" s="16"/>
      <c r="D7" s="11" t="str">
        <f t="shared" si="0"/>
        <v>https://onlineonly.christies.com/s/s/s/9059?cid=IM_XLS_24755</v>
      </c>
      <c r="F7" t="str">
        <f t="shared" si="1"/>
        <v>https://onlineonly.christies.com/s/s/s/9059?cid=EM_SP_Winesearcher_24755</v>
      </c>
    </row>
    <row r="8" spans="1:6" x14ac:dyDescent="0.25">
      <c r="A8" t="s">
        <v>52</v>
      </c>
      <c r="B8" s="25" t="s">
        <v>828</v>
      </c>
      <c r="C8" s="16"/>
      <c r="D8" s="11" t="str">
        <f t="shared" si="0"/>
        <v>https://onlineonly.christies.com/s/s/s/9060?cid=IM_XLS_24755</v>
      </c>
      <c r="F8" t="str">
        <f t="shared" si="1"/>
        <v>https://onlineonly.christies.com/s/s/s/9060?cid=EM_SP_Winesearcher_24755</v>
      </c>
    </row>
    <row r="9" spans="1:6" x14ac:dyDescent="0.25">
      <c r="A9" t="s">
        <v>53</v>
      </c>
      <c r="B9" s="25" t="s">
        <v>829</v>
      </c>
      <c r="C9" s="16"/>
      <c r="D9" s="11" t="str">
        <f t="shared" si="0"/>
        <v>https://onlineonly.christies.com/s/s/s/9061?cid=IM_XLS_24755</v>
      </c>
      <c r="F9" t="str">
        <f t="shared" si="1"/>
        <v>https://onlineonly.christies.com/s/s/s/9061?cid=EM_SP_Winesearcher_24755</v>
      </c>
    </row>
    <row r="10" spans="1:6" x14ac:dyDescent="0.25">
      <c r="A10" t="s">
        <v>54</v>
      </c>
      <c r="B10" s="25" t="s">
        <v>830</v>
      </c>
      <c r="C10" s="16"/>
      <c r="D10" s="11" t="str">
        <f t="shared" si="0"/>
        <v>https://onlineonly.christies.com/s/s/s/9062?cid=IM_XLS_24755</v>
      </c>
      <c r="F10" t="str">
        <f t="shared" si="1"/>
        <v>https://onlineonly.christies.com/s/s/s/9062?cid=EM_SP_Winesearcher_24755</v>
      </c>
    </row>
    <row r="11" spans="1:6" x14ac:dyDescent="0.25">
      <c r="A11" t="s">
        <v>55</v>
      </c>
      <c r="B11" s="25" t="s">
        <v>831</v>
      </c>
      <c r="C11" s="16"/>
      <c r="D11" s="11" t="str">
        <f t="shared" si="0"/>
        <v>https://onlineonly.christies.com/s/s/s/9063?cid=IM_XLS_24755</v>
      </c>
      <c r="F11" t="str">
        <f t="shared" si="1"/>
        <v>https://onlineonly.christies.com/s/s/s/9063?cid=EM_SP_Winesearcher_24755</v>
      </c>
    </row>
    <row r="12" spans="1:6" x14ac:dyDescent="0.25">
      <c r="A12" t="s">
        <v>56</v>
      </c>
      <c r="B12" s="25" t="s">
        <v>832</v>
      </c>
      <c r="C12" s="16"/>
      <c r="D12" s="11" t="str">
        <f t="shared" si="0"/>
        <v>https://onlineonly.christies.com/s/s/s/9064?cid=IM_XLS_24755</v>
      </c>
      <c r="F12" t="str">
        <f t="shared" si="1"/>
        <v>https://onlineonly.christies.com/s/s/s/9064?cid=EM_SP_Winesearcher_24755</v>
      </c>
    </row>
    <row r="13" spans="1:6" x14ac:dyDescent="0.25">
      <c r="A13" t="s">
        <v>57</v>
      </c>
      <c r="B13" s="25" t="s">
        <v>833</v>
      </c>
      <c r="C13" s="16"/>
      <c r="D13" s="11" t="str">
        <f t="shared" si="0"/>
        <v>https://onlineonly.christies.com/s/s/s/9065?cid=IM_XLS_24755</v>
      </c>
      <c r="F13" t="str">
        <f t="shared" si="1"/>
        <v>https://onlineonly.christies.com/s/s/s/9065?cid=EM_SP_Winesearcher_24755</v>
      </c>
    </row>
    <row r="14" spans="1:6" x14ac:dyDescent="0.25">
      <c r="A14" t="s">
        <v>58</v>
      </c>
      <c r="B14" s="25" t="s">
        <v>834</v>
      </c>
      <c r="C14" s="16"/>
      <c r="D14" s="11" t="str">
        <f t="shared" si="0"/>
        <v>https://onlineonly.christies.com/s/s/s/9066?cid=IM_XLS_24755</v>
      </c>
      <c r="F14" t="str">
        <f t="shared" si="1"/>
        <v>https://onlineonly.christies.com/s/s/s/9066?cid=EM_SP_Winesearcher_24755</v>
      </c>
    </row>
    <row r="15" spans="1:6" x14ac:dyDescent="0.25">
      <c r="A15" t="s">
        <v>59</v>
      </c>
      <c r="B15" s="25" t="s">
        <v>835</v>
      </c>
      <c r="C15" s="16"/>
      <c r="D15" s="11" t="str">
        <f t="shared" si="0"/>
        <v>https://onlineonly.christies.com/s/s/s/9067?cid=IM_XLS_24755</v>
      </c>
      <c r="F15" t="str">
        <f t="shared" si="1"/>
        <v>https://onlineonly.christies.com/s/s/s/9067?cid=EM_SP_Winesearcher_24755</v>
      </c>
    </row>
    <row r="16" spans="1:6" x14ac:dyDescent="0.25">
      <c r="A16" t="s">
        <v>60</v>
      </c>
      <c r="B16" s="25" t="s">
        <v>836</v>
      </c>
      <c r="C16" s="16"/>
      <c r="D16" s="11" t="str">
        <f t="shared" si="0"/>
        <v>https://onlineonly.christies.com/s/s/s/9068?cid=IM_XLS_24755</v>
      </c>
      <c r="F16" t="str">
        <f t="shared" si="1"/>
        <v>https://onlineonly.christies.com/s/s/s/9068?cid=EM_SP_Winesearcher_24755</v>
      </c>
    </row>
    <row r="17" spans="1:6" x14ac:dyDescent="0.25">
      <c r="A17" t="s">
        <v>61</v>
      </c>
      <c r="B17" s="25" t="s">
        <v>837</v>
      </c>
      <c r="C17" s="16"/>
      <c r="D17" s="11" t="str">
        <f t="shared" si="0"/>
        <v>https://onlineonly.christies.com/s/s/s/9069?cid=IM_XLS_24755</v>
      </c>
      <c r="F17" t="str">
        <f t="shared" si="1"/>
        <v>https://onlineonly.christies.com/s/s/s/9069?cid=EM_SP_Winesearcher_24755</v>
      </c>
    </row>
    <row r="18" spans="1:6" x14ac:dyDescent="0.25">
      <c r="A18" t="s">
        <v>62</v>
      </c>
      <c r="B18" s="25" t="s">
        <v>838</v>
      </c>
      <c r="C18" s="16"/>
      <c r="D18" s="11" t="str">
        <f t="shared" si="0"/>
        <v>https://onlineonly.christies.com/s/s/s/9070?cid=IM_XLS_24755</v>
      </c>
      <c r="F18" t="str">
        <f t="shared" si="1"/>
        <v>https://onlineonly.christies.com/s/s/s/9070?cid=EM_SP_Winesearcher_24755</v>
      </c>
    </row>
    <row r="19" spans="1:6" x14ac:dyDescent="0.25">
      <c r="A19" t="s">
        <v>63</v>
      </c>
      <c r="B19" s="25" t="s">
        <v>839</v>
      </c>
      <c r="C19" s="16"/>
      <c r="D19" s="11" t="str">
        <f t="shared" si="0"/>
        <v>https://onlineonly.christies.com/s/s/s/9071?cid=IM_XLS_24755</v>
      </c>
      <c r="F19" t="str">
        <f t="shared" si="1"/>
        <v>https://onlineonly.christies.com/s/s/s/9071?cid=EM_SP_Winesearcher_24755</v>
      </c>
    </row>
    <row r="20" spans="1:6" x14ac:dyDescent="0.25">
      <c r="A20" t="s">
        <v>64</v>
      </c>
      <c r="B20" s="25" t="s">
        <v>840</v>
      </c>
      <c r="C20" s="16"/>
      <c r="D20" s="11" t="str">
        <f t="shared" si="0"/>
        <v>https://onlineonly.christies.com/s/s/s/9072?cid=IM_XLS_24755</v>
      </c>
      <c r="F20" t="str">
        <f t="shared" si="1"/>
        <v>https://onlineonly.christies.com/s/s/s/9072?cid=EM_SP_Winesearcher_24755</v>
      </c>
    </row>
    <row r="21" spans="1:6" x14ac:dyDescent="0.25">
      <c r="A21" t="s">
        <v>65</v>
      </c>
      <c r="B21" s="25" t="s">
        <v>841</v>
      </c>
      <c r="C21" s="16"/>
      <c r="D21" s="11" t="str">
        <f t="shared" si="0"/>
        <v>https://onlineonly.christies.com/s/s/s/9073?cid=IM_XLS_24755</v>
      </c>
      <c r="F21" t="str">
        <f t="shared" si="1"/>
        <v>https://onlineonly.christies.com/s/s/s/9073?cid=EM_SP_Winesearcher_24755</v>
      </c>
    </row>
    <row r="22" spans="1:6" x14ac:dyDescent="0.25">
      <c r="A22" t="s">
        <v>66</v>
      </c>
      <c r="B22" s="25" t="s">
        <v>842</v>
      </c>
      <c r="C22" s="16"/>
      <c r="D22" s="11" t="str">
        <f t="shared" si="0"/>
        <v>https://onlineonly.christies.com/s/s/s/9074?cid=IM_XLS_24755</v>
      </c>
      <c r="F22" t="str">
        <f t="shared" si="1"/>
        <v>https://onlineonly.christies.com/s/s/s/9074?cid=EM_SP_Winesearcher_24755</v>
      </c>
    </row>
    <row r="23" spans="1:6" x14ac:dyDescent="0.25">
      <c r="A23" t="s">
        <v>67</v>
      </c>
      <c r="B23" s="25" t="s">
        <v>843</v>
      </c>
      <c r="C23" s="16"/>
      <c r="D23" s="11" t="str">
        <f t="shared" si="0"/>
        <v>https://onlineonly.christies.com/s/s/s/9075?cid=IM_XLS_24755</v>
      </c>
      <c r="F23" t="str">
        <f t="shared" si="1"/>
        <v>https://onlineonly.christies.com/s/s/s/9075?cid=EM_SP_Winesearcher_24755</v>
      </c>
    </row>
    <row r="24" spans="1:6" x14ac:dyDescent="0.25">
      <c r="A24" t="s">
        <v>68</v>
      </c>
      <c r="B24" s="25" t="s">
        <v>844</v>
      </c>
      <c r="C24" s="16"/>
      <c r="D24" s="11" t="str">
        <f t="shared" si="0"/>
        <v>https://onlineonly.christies.com/s/s/s/9076?cid=IM_XLS_24755</v>
      </c>
      <c r="F24" t="str">
        <f t="shared" si="1"/>
        <v>https://onlineonly.christies.com/s/s/s/9076?cid=EM_SP_Winesearcher_24755</v>
      </c>
    </row>
    <row r="25" spans="1:6" x14ac:dyDescent="0.25">
      <c r="A25" t="s">
        <v>69</v>
      </c>
      <c r="B25" s="25" t="s">
        <v>845</v>
      </c>
      <c r="C25" s="16"/>
      <c r="D25" s="11" t="str">
        <f t="shared" si="0"/>
        <v>https://onlineonly.christies.com/s/s/s/9077?cid=IM_XLS_24755</v>
      </c>
      <c r="F25" t="str">
        <f t="shared" si="1"/>
        <v>https://onlineonly.christies.com/s/s/s/9077?cid=EM_SP_Winesearcher_24755</v>
      </c>
    </row>
    <row r="26" spans="1:6" x14ac:dyDescent="0.25">
      <c r="A26" t="s">
        <v>70</v>
      </c>
      <c r="B26" s="25" t="s">
        <v>846</v>
      </c>
      <c r="C26" s="16"/>
      <c r="D26" s="11" t="str">
        <f t="shared" si="0"/>
        <v>https://onlineonly.christies.com/s/s/s/9078?cid=IM_XLS_24755</v>
      </c>
      <c r="F26" t="str">
        <f t="shared" si="1"/>
        <v>https://onlineonly.christies.com/s/s/s/9078?cid=EM_SP_Winesearcher_24755</v>
      </c>
    </row>
    <row r="27" spans="1:6" x14ac:dyDescent="0.25">
      <c r="A27" t="s">
        <v>71</v>
      </c>
      <c r="B27" s="25" t="s">
        <v>847</v>
      </c>
      <c r="C27" s="16"/>
      <c r="D27" s="11" t="str">
        <f t="shared" si="0"/>
        <v>https://onlineonly.christies.com/s/s/s/9079?cid=IM_XLS_24755</v>
      </c>
      <c r="F27" t="str">
        <f t="shared" si="1"/>
        <v>https://onlineonly.christies.com/s/s/s/9079?cid=EM_SP_Winesearcher_24755</v>
      </c>
    </row>
    <row r="28" spans="1:6" x14ac:dyDescent="0.25">
      <c r="A28" t="s">
        <v>72</v>
      </c>
      <c r="B28" s="25" t="s">
        <v>848</v>
      </c>
      <c r="C28" s="16"/>
      <c r="D28" s="11" t="str">
        <f t="shared" si="0"/>
        <v>https://onlineonly.christies.com/s/s/s/9080?cid=IM_XLS_24755</v>
      </c>
      <c r="F28" t="str">
        <f t="shared" si="1"/>
        <v>https://onlineonly.christies.com/s/s/s/9080?cid=EM_SP_Winesearcher_24755</v>
      </c>
    </row>
    <row r="29" spans="1:6" x14ac:dyDescent="0.25">
      <c r="A29" t="s">
        <v>73</v>
      </c>
      <c r="B29" s="25" t="s">
        <v>849</v>
      </c>
      <c r="C29" s="16"/>
      <c r="D29" s="11" t="str">
        <f t="shared" si="0"/>
        <v>https://onlineonly.christies.com/s/s/s/9081?cid=IM_XLS_24755</v>
      </c>
      <c r="F29" t="str">
        <f t="shared" si="1"/>
        <v>https://onlineonly.christies.com/s/s/s/9081?cid=EM_SP_Winesearcher_24755</v>
      </c>
    </row>
    <row r="30" spans="1:6" x14ac:dyDescent="0.25">
      <c r="A30" t="s">
        <v>74</v>
      </c>
      <c r="B30" s="25" t="s">
        <v>850</v>
      </c>
      <c r="C30" s="16"/>
      <c r="D30" s="11" t="str">
        <f t="shared" si="0"/>
        <v>https://onlineonly.christies.com/s/s/s/9082?cid=IM_XLS_24755</v>
      </c>
      <c r="F30" t="str">
        <f t="shared" si="1"/>
        <v>https://onlineonly.christies.com/s/s/s/9082?cid=EM_SP_Winesearcher_24755</v>
      </c>
    </row>
    <row r="31" spans="1:6" x14ac:dyDescent="0.25">
      <c r="A31" t="s">
        <v>75</v>
      </c>
      <c r="B31" s="25" t="s">
        <v>851</v>
      </c>
      <c r="C31" s="16"/>
      <c r="D31" s="11" t="str">
        <f t="shared" si="0"/>
        <v>https://onlineonly.christies.com/s/s/s/9083?cid=IM_XLS_24755</v>
      </c>
      <c r="F31" t="str">
        <f t="shared" si="1"/>
        <v>https://onlineonly.christies.com/s/s/s/9083?cid=EM_SP_Winesearcher_24755</v>
      </c>
    </row>
    <row r="32" spans="1:6" x14ac:dyDescent="0.25">
      <c r="A32" t="s">
        <v>76</v>
      </c>
      <c r="B32" s="25" t="s">
        <v>852</v>
      </c>
      <c r="C32" s="16"/>
      <c r="D32" s="11" t="str">
        <f t="shared" si="0"/>
        <v>https://onlineonly.christies.com/s/s/s/9084?cid=IM_XLS_24755</v>
      </c>
      <c r="F32" t="str">
        <f t="shared" si="1"/>
        <v>https://onlineonly.christies.com/s/s/s/9084?cid=EM_SP_Winesearcher_24755</v>
      </c>
    </row>
    <row r="33" spans="1:6" x14ac:dyDescent="0.25">
      <c r="A33" t="s">
        <v>77</v>
      </c>
      <c r="B33" s="25" t="s">
        <v>853</v>
      </c>
      <c r="C33" s="16"/>
      <c r="D33" s="11" t="str">
        <f t="shared" si="0"/>
        <v>https://onlineonly.christies.com/s/s/s/9085?cid=IM_XLS_24755</v>
      </c>
      <c r="F33" t="str">
        <f t="shared" si="1"/>
        <v>https://onlineonly.christies.com/s/s/s/9085?cid=EM_SP_Winesearcher_24755</v>
      </c>
    </row>
    <row r="34" spans="1:6" x14ac:dyDescent="0.25">
      <c r="A34" t="s">
        <v>78</v>
      </c>
      <c r="B34" s="25" t="s">
        <v>854</v>
      </c>
      <c r="C34" s="16"/>
      <c r="D34" s="11" t="str">
        <f t="shared" si="0"/>
        <v>https://onlineonly.christies.com/s/s/s/9086?cid=IM_XLS_24755</v>
      </c>
      <c r="F34" t="str">
        <f t="shared" si="1"/>
        <v>https://onlineonly.christies.com/s/s/s/9086?cid=EM_SP_Winesearcher_24755</v>
      </c>
    </row>
    <row r="35" spans="1:6" x14ac:dyDescent="0.25">
      <c r="A35" t="s">
        <v>79</v>
      </c>
      <c r="B35" s="25" t="s">
        <v>855</v>
      </c>
      <c r="C35" s="16"/>
      <c r="D35" s="11" t="str">
        <f t="shared" si="0"/>
        <v>https://onlineonly.christies.com/s/s/s/9087?cid=IM_XLS_24755</v>
      </c>
      <c r="F35" t="str">
        <f t="shared" si="1"/>
        <v>https://onlineonly.christies.com/s/s/s/9087?cid=EM_SP_Winesearcher_24755</v>
      </c>
    </row>
    <row r="36" spans="1:6" x14ac:dyDescent="0.25">
      <c r="A36" t="s">
        <v>80</v>
      </c>
      <c r="B36" s="25" t="s">
        <v>856</v>
      </c>
      <c r="C36" s="16"/>
      <c r="D36" s="11" t="str">
        <f t="shared" si="0"/>
        <v>https://onlineonly.christies.com/s/s/s/9088?cid=IM_XLS_24755</v>
      </c>
      <c r="F36" t="str">
        <f t="shared" si="1"/>
        <v>https://onlineonly.christies.com/s/s/s/9088?cid=EM_SP_Winesearcher_24755</v>
      </c>
    </row>
    <row r="37" spans="1:6" x14ac:dyDescent="0.25">
      <c r="A37" t="s">
        <v>81</v>
      </c>
      <c r="B37" s="25" t="s">
        <v>857</v>
      </c>
      <c r="C37" s="16"/>
      <c r="D37" s="11" t="str">
        <f t="shared" si="0"/>
        <v>https://onlineonly.christies.com/s/s/s/9089?cid=IM_XLS_24755</v>
      </c>
      <c r="F37" t="str">
        <f t="shared" si="1"/>
        <v>https://onlineonly.christies.com/s/s/s/9089?cid=EM_SP_Winesearcher_24755</v>
      </c>
    </row>
    <row r="38" spans="1:6" x14ac:dyDescent="0.25">
      <c r="A38" t="s">
        <v>82</v>
      </c>
      <c r="B38" s="25" t="s">
        <v>858</v>
      </c>
      <c r="C38" s="16"/>
      <c r="D38" s="11" t="str">
        <f t="shared" si="0"/>
        <v>https://onlineonly.christies.com/s/s/s/9090?cid=IM_XLS_24755</v>
      </c>
      <c r="F38" t="str">
        <f t="shared" si="1"/>
        <v>https://onlineonly.christies.com/s/s/s/9090?cid=EM_SP_Winesearcher_24755</v>
      </c>
    </row>
    <row r="39" spans="1:6" x14ac:dyDescent="0.25">
      <c r="A39" t="s">
        <v>83</v>
      </c>
      <c r="B39" s="25" t="s">
        <v>859</v>
      </c>
      <c r="C39" s="16"/>
      <c r="D39" s="11" t="str">
        <f t="shared" si="0"/>
        <v>https://onlineonly.christies.com/s/s/s/9091?cid=IM_XLS_24755</v>
      </c>
      <c r="F39" t="str">
        <f t="shared" si="1"/>
        <v>https://onlineonly.christies.com/s/s/s/9091?cid=EM_SP_Winesearcher_24755</v>
      </c>
    </row>
    <row r="40" spans="1:6" x14ac:dyDescent="0.25">
      <c r="A40" t="s">
        <v>84</v>
      </c>
      <c r="B40" s="25" t="s">
        <v>860</v>
      </c>
      <c r="C40" s="16"/>
      <c r="D40" s="11" t="str">
        <f t="shared" si="0"/>
        <v>https://onlineonly.christies.com/s/s/s/9092?cid=IM_XLS_24755</v>
      </c>
      <c r="F40" t="str">
        <f t="shared" si="1"/>
        <v>https://onlineonly.christies.com/s/s/s/9092?cid=EM_SP_Winesearcher_24755</v>
      </c>
    </row>
    <row r="41" spans="1:6" x14ac:dyDescent="0.25">
      <c r="A41" t="s">
        <v>85</v>
      </c>
      <c r="B41" s="25" t="s">
        <v>861</v>
      </c>
      <c r="C41" s="16"/>
      <c r="D41" s="11" t="str">
        <f t="shared" si="0"/>
        <v>https://onlineonly.christies.com/s/s/s/9093?cid=IM_XLS_24755</v>
      </c>
      <c r="F41" t="str">
        <f t="shared" si="1"/>
        <v>https://onlineonly.christies.com/s/s/s/9093?cid=EM_SP_Winesearcher_24755</v>
      </c>
    </row>
    <row r="42" spans="1:6" x14ac:dyDescent="0.25">
      <c r="A42" t="s">
        <v>86</v>
      </c>
      <c r="B42" s="25" t="s">
        <v>862</v>
      </c>
      <c r="C42" s="16"/>
      <c r="D42" s="11" t="str">
        <f t="shared" si="0"/>
        <v>https://onlineonly.christies.com/s/s/s/9094?cid=IM_XLS_24755</v>
      </c>
      <c r="F42" t="str">
        <f t="shared" si="1"/>
        <v>https://onlineonly.christies.com/s/s/s/9094?cid=EM_SP_Winesearcher_24755</v>
      </c>
    </row>
    <row r="43" spans="1:6" x14ac:dyDescent="0.25">
      <c r="A43" t="s">
        <v>87</v>
      </c>
      <c r="B43" s="25" t="s">
        <v>863</v>
      </c>
      <c r="C43" s="16"/>
      <c r="D43" s="11" t="str">
        <f t="shared" si="0"/>
        <v>https://onlineonly.christies.com/s/s/s/9095?cid=IM_XLS_24755</v>
      </c>
      <c r="F43" t="str">
        <f t="shared" si="1"/>
        <v>https://onlineonly.christies.com/s/s/s/9095?cid=EM_SP_Winesearcher_24755</v>
      </c>
    </row>
    <row r="44" spans="1:6" x14ac:dyDescent="0.25">
      <c r="A44" t="s">
        <v>88</v>
      </c>
      <c r="B44" s="25" t="s">
        <v>864</v>
      </c>
      <c r="C44" s="16"/>
      <c r="D44" s="11" t="str">
        <f t="shared" si="0"/>
        <v>https://onlineonly.christies.com/s/s/s/9096?cid=IM_XLS_24755</v>
      </c>
      <c r="F44" t="str">
        <f t="shared" si="1"/>
        <v>https://onlineonly.christies.com/s/s/s/9096?cid=EM_SP_Winesearcher_24755</v>
      </c>
    </row>
    <row r="45" spans="1:6" x14ac:dyDescent="0.25">
      <c r="A45" t="s">
        <v>89</v>
      </c>
      <c r="B45" s="25" t="s">
        <v>865</v>
      </c>
      <c r="C45" s="16"/>
      <c r="D45" s="11" t="str">
        <f t="shared" si="0"/>
        <v>https://onlineonly.christies.com/s/s/s/9097?cid=IM_XLS_24755</v>
      </c>
      <c r="F45" t="str">
        <f t="shared" si="1"/>
        <v>https://onlineonly.christies.com/s/s/s/9097?cid=EM_SP_Winesearcher_24755</v>
      </c>
    </row>
    <row r="46" spans="1:6" x14ac:dyDescent="0.25">
      <c r="A46" t="s">
        <v>90</v>
      </c>
      <c r="B46" s="25" t="s">
        <v>866</v>
      </c>
      <c r="C46" s="16"/>
      <c r="D46" s="11" t="str">
        <f t="shared" si="0"/>
        <v>https://onlineonly.christies.com/s/s/s/9098?cid=IM_XLS_24755</v>
      </c>
      <c r="F46" t="str">
        <f t="shared" si="1"/>
        <v>https://onlineonly.christies.com/s/s/s/9098?cid=EM_SP_Winesearcher_24755</v>
      </c>
    </row>
    <row r="47" spans="1:6" x14ac:dyDescent="0.25">
      <c r="A47" t="s">
        <v>91</v>
      </c>
      <c r="B47" s="25" t="s">
        <v>867</v>
      </c>
      <c r="C47" s="16"/>
      <c r="D47" s="11" t="str">
        <f t="shared" si="0"/>
        <v>https://onlineonly.christies.com/s/s/s/9099?cid=IM_XLS_24755</v>
      </c>
      <c r="F47" t="str">
        <f t="shared" si="1"/>
        <v>https://onlineonly.christies.com/s/s/s/9099?cid=EM_SP_Winesearcher_24755</v>
      </c>
    </row>
    <row r="48" spans="1:6" x14ac:dyDescent="0.25">
      <c r="A48" t="s">
        <v>92</v>
      </c>
      <c r="B48" s="25" t="s">
        <v>868</v>
      </c>
      <c r="C48" s="17"/>
      <c r="D48" s="11" t="str">
        <f t="shared" si="0"/>
        <v>https://onlineonly.christies.com/s/s/s/9100?cid=IM_XLS_24755</v>
      </c>
      <c r="F48" t="str">
        <f t="shared" si="1"/>
        <v>https://onlineonly.christies.com/s/s/s/9100?cid=EM_SP_Winesearcher_24755</v>
      </c>
    </row>
    <row r="49" spans="1:6" x14ac:dyDescent="0.25">
      <c r="A49" t="s">
        <v>93</v>
      </c>
      <c r="B49" s="25" t="s">
        <v>869</v>
      </c>
      <c r="C49" s="17"/>
      <c r="D49" s="11" t="str">
        <f t="shared" si="0"/>
        <v>https://onlineonly.christies.com/s/s/s/9101?cid=IM_XLS_24755</v>
      </c>
      <c r="F49" t="str">
        <f t="shared" si="1"/>
        <v>https://onlineonly.christies.com/s/s/s/9101?cid=EM_SP_Winesearcher_24755</v>
      </c>
    </row>
    <row r="50" spans="1:6" x14ac:dyDescent="0.25">
      <c r="A50" t="s">
        <v>94</v>
      </c>
      <c r="B50" s="25" t="s">
        <v>870</v>
      </c>
      <c r="C50" s="16"/>
      <c r="D50" s="11" t="str">
        <f t="shared" si="0"/>
        <v>https://onlineonly.christies.com/s/s/s/9102?cid=IM_XLS_24755</v>
      </c>
      <c r="F50" t="str">
        <f t="shared" si="1"/>
        <v>https://onlineonly.christies.com/s/s/s/9102?cid=EM_SP_Winesearcher_24755</v>
      </c>
    </row>
    <row r="51" spans="1:6" x14ac:dyDescent="0.25">
      <c r="A51" t="s">
        <v>95</v>
      </c>
      <c r="B51" s="25" t="s">
        <v>871</v>
      </c>
      <c r="C51" s="16"/>
      <c r="D51" s="11" t="str">
        <f t="shared" si="0"/>
        <v>https://onlineonly.christies.com/s/s/s/9103?cid=IM_XLS_24755</v>
      </c>
      <c r="F51" t="str">
        <f t="shared" si="1"/>
        <v>https://onlineonly.christies.com/s/s/s/9103?cid=EM_SP_Winesearcher_24755</v>
      </c>
    </row>
    <row r="52" spans="1:6" x14ac:dyDescent="0.25">
      <c r="A52" t="s">
        <v>96</v>
      </c>
      <c r="B52" s="25" t="s">
        <v>872</v>
      </c>
      <c r="C52" s="16"/>
      <c r="D52" s="11" t="str">
        <f t="shared" si="0"/>
        <v>https://onlineonly.christies.com/s/s/s/9104?cid=IM_XLS_24755</v>
      </c>
      <c r="F52" t="str">
        <f t="shared" si="1"/>
        <v>https://onlineonly.christies.com/s/s/s/9104?cid=EM_SP_Winesearcher_24755</v>
      </c>
    </row>
    <row r="53" spans="1:6" x14ac:dyDescent="0.25">
      <c r="A53" t="s">
        <v>97</v>
      </c>
      <c r="B53" s="25" t="s">
        <v>873</v>
      </c>
      <c r="C53" s="16"/>
      <c r="D53" s="11" t="str">
        <f t="shared" si="0"/>
        <v>https://onlineonly.christies.com/s/s/s/9105?cid=IM_XLS_24755</v>
      </c>
      <c r="F53" t="str">
        <f t="shared" si="1"/>
        <v>https://onlineonly.christies.com/s/s/s/9105?cid=EM_SP_Winesearcher_24755</v>
      </c>
    </row>
    <row r="54" spans="1:6" x14ac:dyDescent="0.25">
      <c r="A54" t="s">
        <v>98</v>
      </c>
      <c r="B54" s="25" t="s">
        <v>874</v>
      </c>
      <c r="C54" s="16"/>
      <c r="D54" s="11" t="str">
        <f t="shared" si="0"/>
        <v>https://onlineonly.christies.com/s/s/s/9106?cid=IM_XLS_24755</v>
      </c>
      <c r="F54" t="str">
        <f t="shared" si="1"/>
        <v>https://onlineonly.christies.com/s/s/s/9106?cid=EM_SP_Winesearcher_24755</v>
      </c>
    </row>
    <row r="55" spans="1:6" x14ac:dyDescent="0.25">
      <c r="A55" t="s">
        <v>99</v>
      </c>
      <c r="B55" s="25" t="s">
        <v>875</v>
      </c>
      <c r="C55" s="16"/>
      <c r="D55" s="11" t="str">
        <f t="shared" si="0"/>
        <v>https://onlineonly.christies.com/s/s/s/9107?cid=IM_XLS_24755</v>
      </c>
      <c r="F55" t="str">
        <f t="shared" si="1"/>
        <v>https://onlineonly.christies.com/s/s/s/9107?cid=EM_SP_Winesearcher_24755</v>
      </c>
    </row>
    <row r="56" spans="1:6" x14ac:dyDescent="0.25">
      <c r="A56" t="s">
        <v>100</v>
      </c>
      <c r="B56" s="25" t="s">
        <v>876</v>
      </c>
      <c r="C56" s="16"/>
      <c r="D56" s="11" t="str">
        <f t="shared" si="0"/>
        <v>https://onlineonly.christies.com/s/s/s/9108?cid=IM_XLS_24755</v>
      </c>
      <c r="F56" t="str">
        <f t="shared" si="1"/>
        <v>https://onlineonly.christies.com/s/s/s/9108?cid=EM_SP_Winesearcher_24755</v>
      </c>
    </row>
    <row r="57" spans="1:6" x14ac:dyDescent="0.25">
      <c r="A57" t="s">
        <v>101</v>
      </c>
      <c r="B57" s="25" t="s">
        <v>877</v>
      </c>
      <c r="C57" s="16"/>
      <c r="D57" s="11" t="str">
        <f t="shared" si="0"/>
        <v>https://onlineonly.christies.com/s/s/s/9109?cid=IM_XLS_24755</v>
      </c>
      <c r="F57" t="str">
        <f t="shared" si="1"/>
        <v>https://onlineonly.christies.com/s/s/s/9109?cid=EM_SP_Winesearcher_24755</v>
      </c>
    </row>
    <row r="58" spans="1:6" x14ac:dyDescent="0.25">
      <c r="A58" t="s">
        <v>102</v>
      </c>
      <c r="B58" s="25" t="s">
        <v>878</v>
      </c>
      <c r="C58" s="16"/>
      <c r="D58" s="11" t="str">
        <f t="shared" si="0"/>
        <v>https://onlineonly.christies.com/s/s/s/9110?cid=IM_XLS_24755</v>
      </c>
      <c r="F58" t="str">
        <f t="shared" si="1"/>
        <v>https://onlineonly.christies.com/s/s/s/9110?cid=EM_SP_Winesearcher_24755</v>
      </c>
    </row>
    <row r="59" spans="1:6" x14ac:dyDescent="0.25">
      <c r="A59" t="s">
        <v>103</v>
      </c>
      <c r="B59" s="25" t="s">
        <v>879</v>
      </c>
      <c r="C59" s="16"/>
      <c r="D59" s="11" t="str">
        <f t="shared" si="0"/>
        <v>https://onlineonly.christies.com/s/s/s/9111?cid=IM_XLS_24755</v>
      </c>
      <c r="F59" t="str">
        <f t="shared" si="1"/>
        <v>https://onlineonly.christies.com/s/s/s/9111?cid=EM_SP_Winesearcher_24755</v>
      </c>
    </row>
    <row r="60" spans="1:6" x14ac:dyDescent="0.25">
      <c r="A60" t="s">
        <v>104</v>
      </c>
      <c r="B60" s="25" t="s">
        <v>880</v>
      </c>
      <c r="C60" s="16"/>
      <c r="D60" s="11" t="str">
        <f t="shared" si="0"/>
        <v>https://onlineonly.christies.com/s/s/s/9112?cid=IM_XLS_24755</v>
      </c>
      <c r="F60" t="str">
        <f t="shared" si="1"/>
        <v>https://onlineonly.christies.com/s/s/s/9112?cid=EM_SP_Winesearcher_24755</v>
      </c>
    </row>
    <row r="61" spans="1:6" x14ac:dyDescent="0.25">
      <c r="A61" t="s">
        <v>105</v>
      </c>
      <c r="B61" s="25" t="s">
        <v>881</v>
      </c>
      <c r="C61" s="16"/>
      <c r="D61" s="11" t="str">
        <f t="shared" si="0"/>
        <v>https://onlineonly.christies.com/s/s/s/9113?cid=IM_XLS_24755</v>
      </c>
      <c r="F61" t="str">
        <f t="shared" si="1"/>
        <v>https://onlineonly.christies.com/s/s/s/9113?cid=EM_SP_Winesearcher_24755</v>
      </c>
    </row>
    <row r="62" spans="1:6" x14ac:dyDescent="0.25">
      <c r="A62" t="s">
        <v>106</v>
      </c>
      <c r="B62" s="25" t="s">
        <v>882</v>
      </c>
      <c r="C62" s="16"/>
      <c r="D62" s="11" t="str">
        <f t="shared" si="0"/>
        <v>https://onlineonly.christies.com/s/s/s/9114?cid=IM_XLS_24755</v>
      </c>
      <c r="F62" t="str">
        <f t="shared" si="1"/>
        <v>https://onlineonly.christies.com/s/s/s/9114?cid=EM_SP_Winesearcher_24755</v>
      </c>
    </row>
    <row r="63" spans="1:6" x14ac:dyDescent="0.25">
      <c r="A63" t="s">
        <v>107</v>
      </c>
      <c r="B63" s="25" t="s">
        <v>883</v>
      </c>
      <c r="C63" s="16"/>
      <c r="D63" s="11" t="str">
        <f t="shared" si="0"/>
        <v>https://onlineonly.christies.com/s/s/s/9115?cid=IM_XLS_24755</v>
      </c>
      <c r="F63" t="str">
        <f t="shared" si="1"/>
        <v>https://onlineonly.christies.com/s/s/s/9115?cid=EM_SP_Winesearcher_24755</v>
      </c>
    </row>
    <row r="64" spans="1:6" x14ac:dyDescent="0.25">
      <c r="A64" t="s">
        <v>108</v>
      </c>
      <c r="B64" s="25" t="s">
        <v>884</v>
      </c>
      <c r="C64" s="16"/>
      <c r="D64" s="11" t="str">
        <f t="shared" si="0"/>
        <v>https://onlineonly.christies.com/s/s/s/9116?cid=IM_XLS_24755</v>
      </c>
      <c r="F64" t="str">
        <f t="shared" si="1"/>
        <v>https://onlineonly.christies.com/s/s/s/9116?cid=EM_SP_Winesearcher_24755</v>
      </c>
    </row>
    <row r="65" spans="1:6" x14ac:dyDescent="0.25">
      <c r="A65" t="s">
        <v>109</v>
      </c>
      <c r="B65" s="25" t="s">
        <v>885</v>
      </c>
      <c r="C65" s="16"/>
      <c r="D65" s="11" t="str">
        <f t="shared" si="0"/>
        <v>https://onlineonly.christies.com/s/s/s/9117?cid=IM_XLS_24755</v>
      </c>
      <c r="F65" t="str">
        <f t="shared" si="1"/>
        <v>https://onlineonly.christies.com/s/s/s/9117?cid=EM_SP_Winesearcher_24755</v>
      </c>
    </row>
    <row r="66" spans="1:6" x14ac:dyDescent="0.25">
      <c r="A66" t="s">
        <v>110</v>
      </c>
      <c r="B66" s="25" t="s">
        <v>886</v>
      </c>
      <c r="C66" s="16"/>
      <c r="D66" s="11" t="str">
        <f t="shared" si="0"/>
        <v>https://onlineonly.christies.com/s/s/s/9118?cid=IM_XLS_24755</v>
      </c>
      <c r="F66" t="str">
        <f t="shared" si="1"/>
        <v>https://onlineonly.christies.com/s/s/s/9118?cid=EM_SP_Winesearcher_24755</v>
      </c>
    </row>
    <row r="67" spans="1:6" x14ac:dyDescent="0.25">
      <c r="A67" t="s">
        <v>111</v>
      </c>
      <c r="B67" s="25" t="s">
        <v>887</v>
      </c>
      <c r="C67" s="16"/>
      <c r="D67" s="11" t="str">
        <f t="shared" si="0"/>
        <v>https://onlineonly.christies.com/s/s/s/9119?cid=IM_XLS_24755</v>
      </c>
      <c r="F67" t="str">
        <f t="shared" si="1"/>
        <v>https://onlineonly.christies.com/s/s/s/9119?cid=EM_SP_Winesearcher_24755</v>
      </c>
    </row>
    <row r="68" spans="1:6" x14ac:dyDescent="0.25">
      <c r="A68" t="s">
        <v>112</v>
      </c>
      <c r="B68" s="25" t="s">
        <v>888</v>
      </c>
      <c r="C68" s="16"/>
      <c r="D68" s="11" t="str">
        <f t="shared" ref="D68:D131" si="2">CONCATENATE(B68, C$3)</f>
        <v>https://onlineonly.christies.com/s/s/s/9120?cid=IM_XLS_24755</v>
      </c>
      <c r="F68" t="str">
        <f t="shared" ref="F68:F131" si="3">CONCATENATE(B68, E$3)</f>
        <v>https://onlineonly.christies.com/s/s/s/9120?cid=EM_SP_Winesearcher_24755</v>
      </c>
    </row>
    <row r="69" spans="1:6" x14ac:dyDescent="0.25">
      <c r="A69" t="s">
        <v>113</v>
      </c>
      <c r="B69" s="25" t="s">
        <v>889</v>
      </c>
      <c r="C69" s="16"/>
      <c r="D69" s="11" t="str">
        <f t="shared" si="2"/>
        <v>https://onlineonly.christies.com/s/s/s/9121?cid=IM_XLS_24755</v>
      </c>
      <c r="F69" t="str">
        <f t="shared" si="3"/>
        <v>https://onlineonly.christies.com/s/s/s/9121?cid=EM_SP_Winesearcher_24755</v>
      </c>
    </row>
    <row r="70" spans="1:6" x14ac:dyDescent="0.25">
      <c r="A70" t="s">
        <v>114</v>
      </c>
      <c r="B70" s="25" t="s">
        <v>890</v>
      </c>
      <c r="C70" s="16"/>
      <c r="D70" s="11" t="str">
        <f t="shared" si="2"/>
        <v>https://onlineonly.christies.com/s/s/s/9122?cid=IM_XLS_24755</v>
      </c>
      <c r="F70" t="str">
        <f t="shared" si="3"/>
        <v>https://onlineonly.christies.com/s/s/s/9122?cid=EM_SP_Winesearcher_24755</v>
      </c>
    </row>
    <row r="71" spans="1:6" x14ac:dyDescent="0.25">
      <c r="A71" t="s">
        <v>115</v>
      </c>
      <c r="B71" s="25" t="s">
        <v>891</v>
      </c>
      <c r="C71" s="16"/>
      <c r="D71" s="11" t="str">
        <f t="shared" si="2"/>
        <v>https://onlineonly.christies.com/s/s/s/9123?cid=IM_XLS_24755</v>
      </c>
      <c r="F71" t="str">
        <f t="shared" si="3"/>
        <v>https://onlineonly.christies.com/s/s/s/9123?cid=EM_SP_Winesearcher_24755</v>
      </c>
    </row>
    <row r="72" spans="1:6" x14ac:dyDescent="0.25">
      <c r="A72" t="s">
        <v>116</v>
      </c>
      <c r="B72" s="25" t="s">
        <v>892</v>
      </c>
      <c r="C72" s="16"/>
      <c r="D72" s="11" t="str">
        <f t="shared" si="2"/>
        <v>https://onlineonly.christies.com/s/s/s/9124?cid=IM_XLS_24755</v>
      </c>
      <c r="F72" t="str">
        <f t="shared" si="3"/>
        <v>https://onlineonly.christies.com/s/s/s/9124?cid=EM_SP_Winesearcher_24755</v>
      </c>
    </row>
    <row r="73" spans="1:6" x14ac:dyDescent="0.25">
      <c r="A73" t="s">
        <v>117</v>
      </c>
      <c r="B73" s="25" t="s">
        <v>893</v>
      </c>
      <c r="C73" s="16"/>
      <c r="D73" s="11" t="str">
        <f t="shared" si="2"/>
        <v>https://onlineonly.christies.com/s/s/s/9125?cid=IM_XLS_24755</v>
      </c>
      <c r="F73" t="str">
        <f t="shared" si="3"/>
        <v>https://onlineonly.christies.com/s/s/s/9125?cid=EM_SP_Winesearcher_24755</v>
      </c>
    </row>
    <row r="74" spans="1:6" x14ac:dyDescent="0.25">
      <c r="A74" t="s">
        <v>118</v>
      </c>
      <c r="B74" s="25" t="s">
        <v>894</v>
      </c>
      <c r="C74" s="16"/>
      <c r="D74" s="11" t="str">
        <f t="shared" si="2"/>
        <v>https://onlineonly.christies.com/s/s/s/9126?cid=IM_XLS_24755</v>
      </c>
      <c r="F74" t="str">
        <f t="shared" si="3"/>
        <v>https://onlineonly.christies.com/s/s/s/9126?cid=EM_SP_Winesearcher_24755</v>
      </c>
    </row>
    <row r="75" spans="1:6" x14ac:dyDescent="0.25">
      <c r="A75" t="s">
        <v>119</v>
      </c>
      <c r="B75" s="25" t="s">
        <v>895</v>
      </c>
      <c r="C75" s="16"/>
      <c r="D75" s="11" t="str">
        <f t="shared" si="2"/>
        <v>https://onlineonly.christies.com/s/s/s/9127?cid=IM_XLS_24755</v>
      </c>
      <c r="F75" t="str">
        <f t="shared" si="3"/>
        <v>https://onlineonly.christies.com/s/s/s/9127?cid=EM_SP_Winesearcher_24755</v>
      </c>
    </row>
    <row r="76" spans="1:6" x14ac:dyDescent="0.25">
      <c r="A76" t="s">
        <v>120</v>
      </c>
      <c r="B76" s="25" t="s">
        <v>896</v>
      </c>
      <c r="C76" s="16"/>
      <c r="D76" s="11" t="str">
        <f t="shared" si="2"/>
        <v>https://onlineonly.christies.com/s/s/s/9128?cid=IM_XLS_24755</v>
      </c>
      <c r="F76" t="str">
        <f t="shared" si="3"/>
        <v>https://onlineonly.christies.com/s/s/s/9128?cid=EM_SP_Winesearcher_24755</v>
      </c>
    </row>
    <row r="77" spans="1:6" x14ac:dyDescent="0.25">
      <c r="A77" t="s">
        <v>121</v>
      </c>
      <c r="B77" s="25" t="s">
        <v>897</v>
      </c>
      <c r="C77" s="16"/>
      <c r="D77" s="11" t="str">
        <f t="shared" si="2"/>
        <v>https://onlineonly.christies.com/s/s/s/9129?cid=IM_XLS_24755</v>
      </c>
      <c r="F77" t="str">
        <f t="shared" si="3"/>
        <v>https://onlineonly.christies.com/s/s/s/9129?cid=EM_SP_Winesearcher_24755</v>
      </c>
    </row>
    <row r="78" spans="1:6" x14ac:dyDescent="0.25">
      <c r="A78" t="s">
        <v>122</v>
      </c>
      <c r="B78" s="25" t="s">
        <v>898</v>
      </c>
      <c r="C78" s="16"/>
      <c r="D78" s="11" t="str">
        <f t="shared" si="2"/>
        <v>https://onlineonly.christies.com/s/s/s/9130?cid=IM_XLS_24755</v>
      </c>
      <c r="F78" t="str">
        <f t="shared" si="3"/>
        <v>https://onlineonly.christies.com/s/s/s/9130?cid=EM_SP_Winesearcher_24755</v>
      </c>
    </row>
    <row r="79" spans="1:6" x14ac:dyDescent="0.25">
      <c r="A79" t="s">
        <v>123</v>
      </c>
      <c r="B79" s="25" t="s">
        <v>899</v>
      </c>
      <c r="C79" s="16"/>
      <c r="D79" s="11" t="str">
        <f t="shared" si="2"/>
        <v>https://onlineonly.christies.com/s/s/s/9131?cid=IM_XLS_24755</v>
      </c>
      <c r="F79" t="str">
        <f t="shared" si="3"/>
        <v>https://onlineonly.christies.com/s/s/s/9131?cid=EM_SP_Winesearcher_24755</v>
      </c>
    </row>
    <row r="80" spans="1:6" x14ac:dyDescent="0.25">
      <c r="A80" t="s">
        <v>124</v>
      </c>
      <c r="B80" s="25" t="s">
        <v>900</v>
      </c>
      <c r="C80" s="16"/>
      <c r="D80" s="11" t="str">
        <f t="shared" si="2"/>
        <v>https://onlineonly.christies.com/s/s/s/9132?cid=IM_XLS_24755</v>
      </c>
      <c r="F80" t="str">
        <f t="shared" si="3"/>
        <v>https://onlineonly.christies.com/s/s/s/9132?cid=EM_SP_Winesearcher_24755</v>
      </c>
    </row>
    <row r="81" spans="1:6" x14ac:dyDescent="0.25">
      <c r="A81" t="s">
        <v>125</v>
      </c>
      <c r="B81" s="25" t="s">
        <v>901</v>
      </c>
      <c r="C81" s="16"/>
      <c r="D81" s="11" t="str">
        <f t="shared" si="2"/>
        <v>https://onlineonly.christies.com/s/s/s/9133?cid=IM_XLS_24755</v>
      </c>
      <c r="F81" t="str">
        <f t="shared" si="3"/>
        <v>https://onlineonly.christies.com/s/s/s/9133?cid=EM_SP_Winesearcher_24755</v>
      </c>
    </row>
    <row r="82" spans="1:6" x14ac:dyDescent="0.25">
      <c r="A82" t="s">
        <v>126</v>
      </c>
      <c r="B82" s="25" t="s">
        <v>902</v>
      </c>
      <c r="C82" s="16"/>
      <c r="D82" s="11" t="str">
        <f t="shared" si="2"/>
        <v>https://onlineonly.christies.com/s/s/s/9134?cid=IM_XLS_24755</v>
      </c>
      <c r="F82" t="str">
        <f t="shared" si="3"/>
        <v>https://onlineonly.christies.com/s/s/s/9134?cid=EM_SP_Winesearcher_24755</v>
      </c>
    </row>
    <row r="83" spans="1:6" x14ac:dyDescent="0.25">
      <c r="A83" t="s">
        <v>127</v>
      </c>
      <c r="B83" s="25" t="s">
        <v>903</v>
      </c>
      <c r="C83" s="16"/>
      <c r="D83" s="11" t="str">
        <f t="shared" si="2"/>
        <v>https://onlineonly.christies.com/s/s/s/9135?cid=IM_XLS_24755</v>
      </c>
      <c r="F83" t="str">
        <f t="shared" si="3"/>
        <v>https://onlineonly.christies.com/s/s/s/9135?cid=EM_SP_Winesearcher_24755</v>
      </c>
    </row>
    <row r="84" spans="1:6" x14ac:dyDescent="0.25">
      <c r="A84" t="s">
        <v>128</v>
      </c>
      <c r="B84" s="25" t="s">
        <v>904</v>
      </c>
      <c r="C84" s="16"/>
      <c r="D84" s="11" t="str">
        <f t="shared" si="2"/>
        <v>https://onlineonly.christies.com/s/s/s/9136?cid=IM_XLS_24755</v>
      </c>
      <c r="F84" t="str">
        <f t="shared" si="3"/>
        <v>https://onlineonly.christies.com/s/s/s/9136?cid=EM_SP_Winesearcher_24755</v>
      </c>
    </row>
    <row r="85" spans="1:6" x14ac:dyDescent="0.25">
      <c r="A85" t="s">
        <v>129</v>
      </c>
      <c r="B85" s="25" t="s">
        <v>905</v>
      </c>
      <c r="C85" s="16"/>
      <c r="D85" s="11" t="str">
        <f t="shared" si="2"/>
        <v>https://onlineonly.christies.com/s/s/s/9137?cid=IM_XLS_24755</v>
      </c>
      <c r="F85" t="str">
        <f t="shared" si="3"/>
        <v>https://onlineonly.christies.com/s/s/s/9137?cid=EM_SP_Winesearcher_24755</v>
      </c>
    </row>
    <row r="86" spans="1:6" x14ac:dyDescent="0.25">
      <c r="A86" t="s">
        <v>130</v>
      </c>
      <c r="B86" s="25" t="s">
        <v>906</v>
      </c>
      <c r="C86" s="16"/>
      <c r="D86" s="11" t="str">
        <f t="shared" si="2"/>
        <v>https://onlineonly.christies.com/s/s/s/9138?cid=IM_XLS_24755</v>
      </c>
      <c r="F86" t="str">
        <f t="shared" si="3"/>
        <v>https://onlineonly.christies.com/s/s/s/9138?cid=EM_SP_Winesearcher_24755</v>
      </c>
    </row>
    <row r="87" spans="1:6" x14ac:dyDescent="0.25">
      <c r="A87" t="s">
        <v>131</v>
      </c>
      <c r="B87" s="25" t="s">
        <v>907</v>
      </c>
      <c r="C87" s="16"/>
      <c r="D87" s="11" t="str">
        <f t="shared" si="2"/>
        <v>https://onlineonly.christies.com/s/s/s/9139?cid=IM_XLS_24755</v>
      </c>
      <c r="F87" t="str">
        <f t="shared" si="3"/>
        <v>https://onlineonly.christies.com/s/s/s/9139?cid=EM_SP_Winesearcher_24755</v>
      </c>
    </row>
    <row r="88" spans="1:6" x14ac:dyDescent="0.25">
      <c r="A88" t="s">
        <v>132</v>
      </c>
      <c r="B88" s="25" t="s">
        <v>908</v>
      </c>
      <c r="C88" s="17"/>
      <c r="D88" s="11" t="str">
        <f t="shared" si="2"/>
        <v>https://onlineonly.christies.com/s/s/s/9140?cid=IM_XLS_24755</v>
      </c>
      <c r="F88" t="str">
        <f t="shared" si="3"/>
        <v>https://onlineonly.christies.com/s/s/s/9140?cid=EM_SP_Winesearcher_24755</v>
      </c>
    </row>
    <row r="89" spans="1:6" x14ac:dyDescent="0.25">
      <c r="A89" t="s">
        <v>133</v>
      </c>
      <c r="B89" s="25" t="s">
        <v>909</v>
      </c>
      <c r="C89" s="18"/>
      <c r="D89" s="11" t="str">
        <f t="shared" si="2"/>
        <v>https://onlineonly.christies.com/s/s/s/9141?cid=IM_XLS_24755</v>
      </c>
      <c r="F89" t="str">
        <f t="shared" si="3"/>
        <v>https://onlineonly.christies.com/s/s/s/9141?cid=EM_SP_Winesearcher_24755</v>
      </c>
    </row>
    <row r="90" spans="1:6" x14ac:dyDescent="0.25">
      <c r="A90" t="s">
        <v>134</v>
      </c>
      <c r="B90" s="25" t="s">
        <v>910</v>
      </c>
      <c r="C90" s="11"/>
      <c r="D90" s="11" t="str">
        <f t="shared" si="2"/>
        <v>https://onlineonly.christies.com/s/s/s/9142?cid=IM_XLS_24755</v>
      </c>
      <c r="F90" t="str">
        <f t="shared" si="3"/>
        <v>https://onlineonly.christies.com/s/s/s/9142?cid=EM_SP_Winesearcher_24755</v>
      </c>
    </row>
    <row r="91" spans="1:6" x14ac:dyDescent="0.25">
      <c r="A91" t="s">
        <v>135</v>
      </c>
      <c r="B91" s="25" t="s">
        <v>911</v>
      </c>
      <c r="C91" s="11"/>
      <c r="D91" s="11" t="str">
        <f t="shared" si="2"/>
        <v>https://onlineonly.christies.com/s/s/s/9143?cid=IM_XLS_24755</v>
      </c>
      <c r="F91" t="str">
        <f t="shared" si="3"/>
        <v>https://onlineonly.christies.com/s/s/s/9143?cid=EM_SP_Winesearcher_24755</v>
      </c>
    </row>
    <row r="92" spans="1:6" x14ac:dyDescent="0.25">
      <c r="A92" t="s">
        <v>136</v>
      </c>
      <c r="B92" s="25" t="s">
        <v>912</v>
      </c>
      <c r="C92" s="11"/>
      <c r="D92" s="11" t="str">
        <f t="shared" si="2"/>
        <v>https://onlineonly.christies.com/s/s/s/9144?cid=IM_XLS_24755</v>
      </c>
      <c r="F92" t="str">
        <f t="shared" si="3"/>
        <v>https://onlineonly.christies.com/s/s/s/9144?cid=EM_SP_Winesearcher_24755</v>
      </c>
    </row>
    <row r="93" spans="1:6" x14ac:dyDescent="0.25">
      <c r="A93" t="s">
        <v>137</v>
      </c>
      <c r="B93" s="25" t="s">
        <v>913</v>
      </c>
      <c r="C93" s="11"/>
      <c r="D93" s="11" t="str">
        <f t="shared" si="2"/>
        <v>https://onlineonly.christies.com/s/s/s/9145?cid=IM_XLS_24755</v>
      </c>
      <c r="F93" t="str">
        <f t="shared" si="3"/>
        <v>https://onlineonly.christies.com/s/s/s/9145?cid=EM_SP_Winesearcher_24755</v>
      </c>
    </row>
    <row r="94" spans="1:6" x14ac:dyDescent="0.25">
      <c r="A94" t="s">
        <v>138</v>
      </c>
      <c r="B94" s="25" t="s">
        <v>914</v>
      </c>
      <c r="C94" s="11"/>
      <c r="D94" s="11" t="str">
        <f t="shared" si="2"/>
        <v>https://onlineonly.christies.com/s/s/s/9146?cid=IM_XLS_24755</v>
      </c>
      <c r="F94" t="str">
        <f t="shared" si="3"/>
        <v>https://onlineonly.christies.com/s/s/s/9146?cid=EM_SP_Winesearcher_24755</v>
      </c>
    </row>
    <row r="95" spans="1:6" x14ac:dyDescent="0.25">
      <c r="A95" t="s">
        <v>139</v>
      </c>
      <c r="B95" s="25" t="s">
        <v>915</v>
      </c>
      <c r="C95" s="11"/>
      <c r="D95" s="11" t="str">
        <f t="shared" si="2"/>
        <v>https://onlineonly.christies.com/s/s/s/9147?cid=IM_XLS_24755</v>
      </c>
      <c r="F95" t="str">
        <f t="shared" si="3"/>
        <v>https://onlineonly.christies.com/s/s/s/9147?cid=EM_SP_Winesearcher_24755</v>
      </c>
    </row>
    <row r="96" spans="1:6" x14ac:dyDescent="0.25">
      <c r="A96" t="s">
        <v>140</v>
      </c>
      <c r="B96" s="25" t="s">
        <v>916</v>
      </c>
      <c r="C96" s="11"/>
      <c r="D96" s="11" t="str">
        <f t="shared" si="2"/>
        <v>https://onlineonly.christies.com/s/s/s/9148?cid=IM_XLS_24755</v>
      </c>
      <c r="F96" t="str">
        <f t="shared" si="3"/>
        <v>https://onlineonly.christies.com/s/s/s/9148?cid=EM_SP_Winesearcher_24755</v>
      </c>
    </row>
    <row r="97" spans="1:6" x14ac:dyDescent="0.25">
      <c r="A97" t="s">
        <v>141</v>
      </c>
      <c r="B97" s="25" t="s">
        <v>917</v>
      </c>
      <c r="C97" s="11"/>
      <c r="D97" s="11" t="str">
        <f t="shared" si="2"/>
        <v>https://onlineonly.christies.com/s/s/s/9149?cid=IM_XLS_24755</v>
      </c>
      <c r="F97" t="str">
        <f t="shared" si="3"/>
        <v>https://onlineonly.christies.com/s/s/s/9149?cid=EM_SP_Winesearcher_24755</v>
      </c>
    </row>
    <row r="98" spans="1:6" x14ac:dyDescent="0.25">
      <c r="A98" t="s">
        <v>142</v>
      </c>
      <c r="B98" s="25" t="s">
        <v>918</v>
      </c>
      <c r="C98" s="11"/>
      <c r="D98" s="11" t="str">
        <f t="shared" si="2"/>
        <v>https://onlineonly.christies.com/s/s/s/9150?cid=IM_XLS_24755</v>
      </c>
      <c r="F98" t="str">
        <f t="shared" si="3"/>
        <v>https://onlineonly.christies.com/s/s/s/9150?cid=EM_SP_Winesearcher_24755</v>
      </c>
    </row>
    <row r="99" spans="1:6" x14ac:dyDescent="0.25">
      <c r="A99" t="s">
        <v>143</v>
      </c>
      <c r="B99" s="25" t="s">
        <v>919</v>
      </c>
      <c r="C99" s="11"/>
      <c r="D99" s="11" t="str">
        <f t="shared" si="2"/>
        <v>https://onlineonly.christies.com/s/s/s/9151?cid=IM_XLS_24755</v>
      </c>
      <c r="F99" t="str">
        <f t="shared" si="3"/>
        <v>https://onlineonly.christies.com/s/s/s/9151?cid=EM_SP_Winesearcher_24755</v>
      </c>
    </row>
    <row r="100" spans="1:6" x14ac:dyDescent="0.25">
      <c r="A100" t="s">
        <v>144</v>
      </c>
      <c r="B100" s="25" t="s">
        <v>920</v>
      </c>
      <c r="C100" s="11"/>
      <c r="D100" s="11" t="str">
        <f t="shared" si="2"/>
        <v>https://onlineonly.christies.com/s/s/s/9152?cid=IM_XLS_24755</v>
      </c>
      <c r="F100" t="str">
        <f t="shared" si="3"/>
        <v>https://onlineonly.christies.com/s/s/s/9152?cid=EM_SP_Winesearcher_24755</v>
      </c>
    </row>
    <row r="101" spans="1:6" x14ac:dyDescent="0.25">
      <c r="A101" t="s">
        <v>145</v>
      </c>
      <c r="B101" s="25" t="s">
        <v>921</v>
      </c>
      <c r="C101" s="11"/>
      <c r="D101" s="11" t="str">
        <f t="shared" si="2"/>
        <v>https://onlineonly.christies.com/s/s/s/9153?cid=IM_XLS_24755</v>
      </c>
      <c r="F101" t="str">
        <f t="shared" si="3"/>
        <v>https://onlineonly.christies.com/s/s/s/9153?cid=EM_SP_Winesearcher_24755</v>
      </c>
    </row>
    <row r="102" spans="1:6" x14ac:dyDescent="0.25">
      <c r="A102" t="s">
        <v>146</v>
      </c>
      <c r="B102" s="25" t="s">
        <v>922</v>
      </c>
      <c r="C102" s="11"/>
      <c r="D102" s="11" t="str">
        <f t="shared" si="2"/>
        <v>https://onlineonly.christies.com/s/s/s/9154?cid=IM_XLS_24755</v>
      </c>
      <c r="F102" t="str">
        <f t="shared" si="3"/>
        <v>https://onlineonly.christies.com/s/s/s/9154?cid=EM_SP_Winesearcher_24755</v>
      </c>
    </row>
    <row r="103" spans="1:6" x14ac:dyDescent="0.25">
      <c r="A103" t="s">
        <v>147</v>
      </c>
      <c r="B103" s="25" t="s">
        <v>923</v>
      </c>
      <c r="C103" s="11"/>
      <c r="D103" s="11" t="str">
        <f t="shared" si="2"/>
        <v>https://onlineonly.christies.com/s/s/s/9155?cid=IM_XLS_24755</v>
      </c>
      <c r="F103" t="str">
        <f t="shared" si="3"/>
        <v>https://onlineonly.christies.com/s/s/s/9155?cid=EM_SP_Winesearcher_24755</v>
      </c>
    </row>
    <row r="104" spans="1:6" x14ac:dyDescent="0.25">
      <c r="A104" t="s">
        <v>148</v>
      </c>
      <c r="B104" s="25" t="s">
        <v>924</v>
      </c>
      <c r="C104" s="11"/>
      <c r="D104" s="11" t="str">
        <f t="shared" si="2"/>
        <v>https://onlineonly.christies.com/s/s/s/9156?cid=IM_XLS_24755</v>
      </c>
      <c r="F104" t="str">
        <f t="shared" si="3"/>
        <v>https://onlineonly.christies.com/s/s/s/9156?cid=EM_SP_Winesearcher_24755</v>
      </c>
    </row>
    <row r="105" spans="1:6" x14ac:dyDescent="0.25">
      <c r="A105" t="s">
        <v>149</v>
      </c>
      <c r="B105" s="25" t="s">
        <v>925</v>
      </c>
      <c r="C105" s="11"/>
      <c r="D105" s="11" t="str">
        <f t="shared" si="2"/>
        <v>https://onlineonly.christies.com/s/s/s/9157?cid=IM_XLS_24755</v>
      </c>
      <c r="F105" t="str">
        <f t="shared" si="3"/>
        <v>https://onlineonly.christies.com/s/s/s/9157?cid=EM_SP_Winesearcher_24755</v>
      </c>
    </row>
    <row r="106" spans="1:6" x14ac:dyDescent="0.25">
      <c r="A106" t="s">
        <v>150</v>
      </c>
      <c r="B106" s="25" t="s">
        <v>926</v>
      </c>
      <c r="C106" s="11"/>
      <c r="D106" s="11" t="str">
        <f t="shared" si="2"/>
        <v>https://onlineonly.christies.com/s/s/s/9158?cid=IM_XLS_24755</v>
      </c>
      <c r="F106" t="str">
        <f t="shared" si="3"/>
        <v>https://onlineonly.christies.com/s/s/s/9158?cid=EM_SP_Winesearcher_24755</v>
      </c>
    </row>
    <row r="107" spans="1:6" x14ac:dyDescent="0.25">
      <c r="A107" t="s">
        <v>151</v>
      </c>
      <c r="B107" s="25" t="s">
        <v>927</v>
      </c>
      <c r="C107" s="11"/>
      <c r="D107" s="11" t="str">
        <f t="shared" si="2"/>
        <v>https://onlineonly.christies.com/s/s/s/9159?cid=IM_XLS_24755</v>
      </c>
      <c r="F107" t="str">
        <f t="shared" si="3"/>
        <v>https://onlineonly.christies.com/s/s/s/9159?cid=EM_SP_Winesearcher_24755</v>
      </c>
    </row>
    <row r="108" spans="1:6" x14ac:dyDescent="0.25">
      <c r="A108" t="s">
        <v>152</v>
      </c>
      <c r="B108" s="25" t="s">
        <v>928</v>
      </c>
      <c r="C108" s="11"/>
      <c r="D108" s="11" t="str">
        <f t="shared" si="2"/>
        <v>https://onlineonly.christies.com/s/s/s/9160?cid=IM_XLS_24755</v>
      </c>
      <c r="F108" t="str">
        <f t="shared" si="3"/>
        <v>https://onlineonly.christies.com/s/s/s/9160?cid=EM_SP_Winesearcher_24755</v>
      </c>
    </row>
    <row r="109" spans="1:6" x14ac:dyDescent="0.25">
      <c r="A109" t="s">
        <v>153</v>
      </c>
      <c r="B109" s="25" t="s">
        <v>929</v>
      </c>
      <c r="C109" s="11"/>
      <c r="D109" s="11" t="str">
        <f t="shared" si="2"/>
        <v>https://onlineonly.christies.com/s/s/s/9161?cid=IM_XLS_24755</v>
      </c>
      <c r="F109" t="str">
        <f t="shared" si="3"/>
        <v>https://onlineonly.christies.com/s/s/s/9161?cid=EM_SP_Winesearcher_24755</v>
      </c>
    </row>
    <row r="110" spans="1:6" x14ac:dyDescent="0.25">
      <c r="A110" t="s">
        <v>154</v>
      </c>
      <c r="B110" s="25" t="s">
        <v>930</v>
      </c>
      <c r="C110" s="11"/>
      <c r="D110" s="11" t="str">
        <f t="shared" si="2"/>
        <v>https://onlineonly.christies.com/s/s/s/9162?cid=IM_XLS_24755</v>
      </c>
      <c r="F110" t="str">
        <f t="shared" si="3"/>
        <v>https://onlineonly.christies.com/s/s/s/9162?cid=EM_SP_Winesearcher_24755</v>
      </c>
    </row>
    <row r="111" spans="1:6" x14ac:dyDescent="0.25">
      <c r="A111" t="s">
        <v>155</v>
      </c>
      <c r="B111" s="25" t="s">
        <v>931</v>
      </c>
      <c r="C111" s="11"/>
      <c r="D111" s="11" t="str">
        <f t="shared" si="2"/>
        <v>https://onlineonly.christies.com/s/s/s/9163?cid=IM_XLS_24755</v>
      </c>
      <c r="F111" t="str">
        <f t="shared" si="3"/>
        <v>https://onlineonly.christies.com/s/s/s/9163?cid=EM_SP_Winesearcher_24755</v>
      </c>
    </row>
    <row r="112" spans="1:6" x14ac:dyDescent="0.25">
      <c r="A112" t="s">
        <v>156</v>
      </c>
      <c r="B112" s="25" t="s">
        <v>932</v>
      </c>
      <c r="C112" s="11"/>
      <c r="D112" s="11" t="str">
        <f t="shared" si="2"/>
        <v>https://onlineonly.christies.com/s/s/s/9164?cid=IM_XLS_24755</v>
      </c>
      <c r="F112" t="str">
        <f t="shared" si="3"/>
        <v>https://onlineonly.christies.com/s/s/s/9164?cid=EM_SP_Winesearcher_24755</v>
      </c>
    </row>
    <row r="113" spans="1:6" x14ac:dyDescent="0.25">
      <c r="A113" t="s">
        <v>157</v>
      </c>
      <c r="B113" s="25" t="s">
        <v>933</v>
      </c>
      <c r="C113" s="11"/>
      <c r="D113" s="11" t="str">
        <f t="shared" si="2"/>
        <v>https://onlineonly.christies.com/s/s/s/9165?cid=IM_XLS_24755</v>
      </c>
      <c r="F113" t="str">
        <f t="shared" si="3"/>
        <v>https://onlineonly.christies.com/s/s/s/9165?cid=EM_SP_Winesearcher_24755</v>
      </c>
    </row>
    <row r="114" spans="1:6" x14ac:dyDescent="0.25">
      <c r="A114" t="s">
        <v>158</v>
      </c>
      <c r="B114" s="25" t="s">
        <v>934</v>
      </c>
      <c r="C114" s="11"/>
      <c r="D114" s="11" t="str">
        <f t="shared" si="2"/>
        <v>https://onlineonly.christies.com/s/s/s/9166?cid=IM_XLS_24755</v>
      </c>
      <c r="F114" t="str">
        <f t="shared" si="3"/>
        <v>https://onlineonly.christies.com/s/s/s/9166?cid=EM_SP_Winesearcher_24755</v>
      </c>
    </row>
    <row r="115" spans="1:6" x14ac:dyDescent="0.25">
      <c r="A115" t="s">
        <v>159</v>
      </c>
      <c r="B115" s="25" t="s">
        <v>935</v>
      </c>
      <c r="C115" s="11"/>
      <c r="D115" s="11" t="str">
        <f t="shared" si="2"/>
        <v>https://onlineonly.christies.com/s/s/s/9167?cid=IM_XLS_24755</v>
      </c>
      <c r="F115" t="str">
        <f t="shared" si="3"/>
        <v>https://onlineonly.christies.com/s/s/s/9167?cid=EM_SP_Winesearcher_24755</v>
      </c>
    </row>
    <row r="116" spans="1:6" x14ac:dyDescent="0.25">
      <c r="A116" t="s">
        <v>160</v>
      </c>
      <c r="B116" s="25" t="s">
        <v>936</v>
      </c>
      <c r="C116" s="11"/>
      <c r="D116" s="11" t="str">
        <f t="shared" si="2"/>
        <v>https://onlineonly.christies.com/s/s/s/9168?cid=IM_XLS_24755</v>
      </c>
      <c r="F116" t="str">
        <f t="shared" si="3"/>
        <v>https://onlineonly.christies.com/s/s/s/9168?cid=EM_SP_Winesearcher_24755</v>
      </c>
    </row>
    <row r="117" spans="1:6" x14ac:dyDescent="0.25">
      <c r="A117" t="s">
        <v>161</v>
      </c>
      <c r="B117" s="25" t="s">
        <v>937</v>
      </c>
      <c r="C117" s="11"/>
      <c r="D117" s="11" t="str">
        <f t="shared" si="2"/>
        <v>https://onlineonly.christies.com/s/s/s/9169?cid=IM_XLS_24755</v>
      </c>
      <c r="F117" t="str">
        <f t="shared" si="3"/>
        <v>https://onlineonly.christies.com/s/s/s/9169?cid=EM_SP_Winesearcher_24755</v>
      </c>
    </row>
    <row r="118" spans="1:6" x14ac:dyDescent="0.25">
      <c r="A118" t="s">
        <v>162</v>
      </c>
      <c r="B118" s="25" t="s">
        <v>938</v>
      </c>
      <c r="C118" s="11"/>
      <c r="D118" s="11" t="str">
        <f t="shared" si="2"/>
        <v>https://onlineonly.christies.com/s/s/s/9170?cid=IM_XLS_24755</v>
      </c>
      <c r="F118" t="str">
        <f t="shared" si="3"/>
        <v>https://onlineonly.christies.com/s/s/s/9170?cid=EM_SP_Winesearcher_24755</v>
      </c>
    </row>
    <row r="119" spans="1:6" x14ac:dyDescent="0.25">
      <c r="A119" t="s">
        <v>163</v>
      </c>
      <c r="B119" s="25" t="s">
        <v>939</v>
      </c>
      <c r="C119" s="11"/>
      <c r="D119" s="11" t="str">
        <f t="shared" si="2"/>
        <v>https://onlineonly.christies.com/s/s/s/9171?cid=IM_XLS_24755</v>
      </c>
      <c r="F119" t="str">
        <f t="shared" si="3"/>
        <v>https://onlineonly.christies.com/s/s/s/9171?cid=EM_SP_Winesearcher_24755</v>
      </c>
    </row>
    <row r="120" spans="1:6" x14ac:dyDescent="0.25">
      <c r="A120" t="s">
        <v>164</v>
      </c>
      <c r="B120" s="25" t="s">
        <v>940</v>
      </c>
      <c r="C120" s="11"/>
      <c r="D120" s="11" t="str">
        <f t="shared" si="2"/>
        <v>https://onlineonly.christies.com/s/s/s/9172?cid=IM_XLS_24755</v>
      </c>
      <c r="F120" t="str">
        <f t="shared" si="3"/>
        <v>https://onlineonly.christies.com/s/s/s/9172?cid=EM_SP_Winesearcher_24755</v>
      </c>
    </row>
    <row r="121" spans="1:6" x14ac:dyDescent="0.25">
      <c r="A121" t="s">
        <v>165</v>
      </c>
      <c r="B121" s="25" t="s">
        <v>941</v>
      </c>
      <c r="C121" s="11"/>
      <c r="D121" s="11" t="str">
        <f t="shared" si="2"/>
        <v>https://onlineonly.christies.com/s/s/s/9173?cid=IM_XLS_24755</v>
      </c>
      <c r="F121" t="str">
        <f t="shared" si="3"/>
        <v>https://onlineonly.christies.com/s/s/s/9173?cid=EM_SP_Winesearcher_24755</v>
      </c>
    </row>
    <row r="122" spans="1:6" x14ac:dyDescent="0.25">
      <c r="A122" t="s">
        <v>166</v>
      </c>
      <c r="B122" s="25" t="s">
        <v>942</v>
      </c>
      <c r="C122" s="11"/>
      <c r="D122" s="11" t="str">
        <f t="shared" si="2"/>
        <v>https://onlineonly.christies.com/s/s/s/9174?cid=IM_XLS_24755</v>
      </c>
      <c r="F122" t="str">
        <f t="shared" si="3"/>
        <v>https://onlineonly.christies.com/s/s/s/9174?cid=EM_SP_Winesearcher_24755</v>
      </c>
    </row>
    <row r="123" spans="1:6" x14ac:dyDescent="0.25">
      <c r="A123" t="s">
        <v>167</v>
      </c>
      <c r="B123" s="25" t="s">
        <v>943</v>
      </c>
      <c r="C123" s="11"/>
      <c r="D123" s="11" t="str">
        <f t="shared" si="2"/>
        <v>https://onlineonly.christies.com/s/s/s/9175?cid=IM_XLS_24755</v>
      </c>
      <c r="F123" t="str">
        <f t="shared" si="3"/>
        <v>https://onlineonly.christies.com/s/s/s/9175?cid=EM_SP_Winesearcher_24755</v>
      </c>
    </row>
    <row r="124" spans="1:6" x14ac:dyDescent="0.25">
      <c r="A124" t="s">
        <v>168</v>
      </c>
      <c r="B124" s="25" t="s">
        <v>944</v>
      </c>
      <c r="C124" s="11"/>
      <c r="D124" s="11" t="str">
        <f t="shared" si="2"/>
        <v>https://onlineonly.christies.com/s/s/s/9176?cid=IM_XLS_24755</v>
      </c>
      <c r="F124" t="str">
        <f t="shared" si="3"/>
        <v>https://onlineonly.christies.com/s/s/s/9176?cid=EM_SP_Winesearcher_24755</v>
      </c>
    </row>
    <row r="125" spans="1:6" x14ac:dyDescent="0.25">
      <c r="A125" t="s">
        <v>169</v>
      </c>
      <c r="B125" s="25" t="s">
        <v>945</v>
      </c>
      <c r="C125" s="11"/>
      <c r="D125" s="11" t="str">
        <f t="shared" si="2"/>
        <v>https://onlineonly.christies.com/s/s/s/9177?cid=IM_XLS_24755</v>
      </c>
      <c r="F125" t="str">
        <f t="shared" si="3"/>
        <v>https://onlineonly.christies.com/s/s/s/9177?cid=EM_SP_Winesearcher_24755</v>
      </c>
    </row>
    <row r="126" spans="1:6" x14ac:dyDescent="0.25">
      <c r="A126" t="s">
        <v>170</v>
      </c>
      <c r="B126" s="25" t="s">
        <v>946</v>
      </c>
      <c r="C126" s="11"/>
      <c r="D126" s="11" t="str">
        <f t="shared" si="2"/>
        <v>https://onlineonly.christies.com/s/s/s/9178?cid=IM_XLS_24755</v>
      </c>
      <c r="F126" t="str">
        <f t="shared" si="3"/>
        <v>https://onlineonly.christies.com/s/s/s/9178?cid=EM_SP_Winesearcher_24755</v>
      </c>
    </row>
    <row r="127" spans="1:6" x14ac:dyDescent="0.25">
      <c r="A127" t="s">
        <v>171</v>
      </c>
      <c r="B127" s="25" t="s">
        <v>947</v>
      </c>
      <c r="C127" s="11"/>
      <c r="D127" s="11" t="str">
        <f t="shared" si="2"/>
        <v>https://onlineonly.christies.com/s/s/s/9179?cid=IM_XLS_24755</v>
      </c>
      <c r="F127" t="str">
        <f t="shared" si="3"/>
        <v>https://onlineonly.christies.com/s/s/s/9179?cid=EM_SP_Winesearcher_24755</v>
      </c>
    </row>
    <row r="128" spans="1:6" x14ac:dyDescent="0.25">
      <c r="A128" t="s">
        <v>172</v>
      </c>
      <c r="B128" s="25" t="s">
        <v>948</v>
      </c>
      <c r="C128" s="11"/>
      <c r="D128" s="11" t="str">
        <f t="shared" si="2"/>
        <v>https://onlineonly.christies.com/s/s/s/9180?cid=IM_XLS_24755</v>
      </c>
      <c r="F128" t="str">
        <f t="shared" si="3"/>
        <v>https://onlineonly.christies.com/s/s/s/9180?cid=EM_SP_Winesearcher_24755</v>
      </c>
    </row>
    <row r="129" spans="1:6" x14ac:dyDescent="0.25">
      <c r="A129" t="s">
        <v>173</v>
      </c>
      <c r="B129" s="25" t="s">
        <v>949</v>
      </c>
      <c r="C129" s="11"/>
      <c r="D129" s="11" t="str">
        <f t="shared" si="2"/>
        <v>https://onlineonly.christies.com/s/s/s/9181?cid=IM_XLS_24755</v>
      </c>
      <c r="F129" t="str">
        <f t="shared" si="3"/>
        <v>https://onlineonly.christies.com/s/s/s/9181?cid=EM_SP_Winesearcher_24755</v>
      </c>
    </row>
    <row r="130" spans="1:6" x14ac:dyDescent="0.25">
      <c r="A130" t="s">
        <v>174</v>
      </c>
      <c r="B130" s="25" t="s">
        <v>950</v>
      </c>
      <c r="C130" s="11"/>
      <c r="D130" s="11" t="str">
        <f t="shared" si="2"/>
        <v>https://onlineonly.christies.com/s/s/s/9182?cid=IM_XLS_24755</v>
      </c>
      <c r="F130" t="str">
        <f t="shared" si="3"/>
        <v>https://onlineonly.christies.com/s/s/s/9182?cid=EM_SP_Winesearcher_24755</v>
      </c>
    </row>
    <row r="131" spans="1:6" x14ac:dyDescent="0.25">
      <c r="A131" t="s">
        <v>175</v>
      </c>
      <c r="B131" s="25" t="s">
        <v>951</v>
      </c>
      <c r="C131" s="11"/>
      <c r="D131" s="11" t="str">
        <f t="shared" si="2"/>
        <v>https://onlineonly.christies.com/s/s/s/9183?cid=IM_XLS_24755</v>
      </c>
      <c r="F131" t="str">
        <f t="shared" si="3"/>
        <v>https://onlineonly.christies.com/s/s/s/9183?cid=EM_SP_Winesearcher_24755</v>
      </c>
    </row>
    <row r="132" spans="1:6" x14ac:dyDescent="0.25">
      <c r="A132" t="s">
        <v>176</v>
      </c>
      <c r="B132" s="25" t="s">
        <v>952</v>
      </c>
      <c r="C132" s="11"/>
      <c r="D132" s="11" t="str">
        <f t="shared" ref="D132:D195" si="4">CONCATENATE(B132, C$3)</f>
        <v>https://onlineonly.christies.com/s/s/s/9184?cid=IM_XLS_24755</v>
      </c>
      <c r="F132" t="str">
        <f t="shared" ref="F132:F195" si="5">CONCATENATE(B132, E$3)</f>
        <v>https://onlineonly.christies.com/s/s/s/9184?cid=EM_SP_Winesearcher_24755</v>
      </c>
    </row>
    <row r="133" spans="1:6" x14ac:dyDescent="0.25">
      <c r="A133" t="s">
        <v>177</v>
      </c>
      <c r="B133" s="25" t="s">
        <v>953</v>
      </c>
      <c r="C133" s="11"/>
      <c r="D133" s="11" t="str">
        <f t="shared" si="4"/>
        <v>https://onlineonly.christies.com/s/s/s/9185?cid=IM_XLS_24755</v>
      </c>
      <c r="F133" t="str">
        <f t="shared" si="5"/>
        <v>https://onlineonly.christies.com/s/s/s/9185?cid=EM_SP_Winesearcher_24755</v>
      </c>
    </row>
    <row r="134" spans="1:6" x14ac:dyDescent="0.25">
      <c r="A134" t="s">
        <v>178</v>
      </c>
      <c r="B134" s="25" t="s">
        <v>954</v>
      </c>
      <c r="C134" s="11"/>
      <c r="D134" s="11" t="str">
        <f t="shared" si="4"/>
        <v>https://onlineonly.christies.com/s/s/s/9186?cid=IM_XLS_24755</v>
      </c>
      <c r="F134" t="str">
        <f t="shared" si="5"/>
        <v>https://onlineonly.christies.com/s/s/s/9186?cid=EM_SP_Winesearcher_24755</v>
      </c>
    </row>
    <row r="135" spans="1:6" x14ac:dyDescent="0.25">
      <c r="A135" t="s">
        <v>179</v>
      </c>
      <c r="B135" s="25" t="s">
        <v>955</v>
      </c>
      <c r="C135" s="11"/>
      <c r="D135" s="11" t="str">
        <f t="shared" si="4"/>
        <v>https://onlineonly.christies.com/s/s/s/9187?cid=IM_XLS_24755</v>
      </c>
      <c r="F135" t="str">
        <f t="shared" si="5"/>
        <v>https://onlineonly.christies.com/s/s/s/9187?cid=EM_SP_Winesearcher_24755</v>
      </c>
    </row>
    <row r="136" spans="1:6" x14ac:dyDescent="0.25">
      <c r="A136" t="s">
        <v>180</v>
      </c>
      <c r="B136" s="25" t="s">
        <v>956</v>
      </c>
      <c r="C136" s="11"/>
      <c r="D136" s="11" t="str">
        <f t="shared" si="4"/>
        <v>https://onlineonly.christies.com/s/s/s/9188?cid=IM_XLS_24755</v>
      </c>
      <c r="F136" t="str">
        <f t="shared" si="5"/>
        <v>https://onlineonly.christies.com/s/s/s/9188?cid=EM_SP_Winesearcher_24755</v>
      </c>
    </row>
    <row r="137" spans="1:6" x14ac:dyDescent="0.25">
      <c r="A137" t="s">
        <v>181</v>
      </c>
      <c r="B137" s="25" t="s">
        <v>957</v>
      </c>
      <c r="C137" s="11"/>
      <c r="D137" s="11" t="str">
        <f t="shared" si="4"/>
        <v>https://onlineonly.christies.com/s/s/s/9189?cid=IM_XLS_24755</v>
      </c>
      <c r="F137" t="str">
        <f t="shared" si="5"/>
        <v>https://onlineonly.christies.com/s/s/s/9189?cid=EM_SP_Winesearcher_24755</v>
      </c>
    </row>
    <row r="138" spans="1:6" x14ac:dyDescent="0.25">
      <c r="A138" t="s">
        <v>182</v>
      </c>
      <c r="B138" s="25" t="s">
        <v>958</v>
      </c>
      <c r="C138" s="11"/>
      <c r="D138" s="11" t="str">
        <f t="shared" si="4"/>
        <v>https://onlineonly.christies.com/s/s/s/9190?cid=IM_XLS_24755</v>
      </c>
      <c r="F138" t="str">
        <f t="shared" si="5"/>
        <v>https://onlineonly.christies.com/s/s/s/9190?cid=EM_SP_Winesearcher_24755</v>
      </c>
    </row>
    <row r="139" spans="1:6" x14ac:dyDescent="0.25">
      <c r="A139" t="s">
        <v>183</v>
      </c>
      <c r="B139" s="25" t="s">
        <v>959</v>
      </c>
      <c r="C139" s="11"/>
      <c r="D139" s="11" t="str">
        <f t="shared" si="4"/>
        <v>https://onlineonly.christies.com/s/s/s/9191?cid=IM_XLS_24755</v>
      </c>
      <c r="F139" t="str">
        <f t="shared" si="5"/>
        <v>https://onlineonly.christies.com/s/s/s/9191?cid=EM_SP_Winesearcher_24755</v>
      </c>
    </row>
    <row r="140" spans="1:6" x14ac:dyDescent="0.25">
      <c r="A140" t="s">
        <v>184</v>
      </c>
      <c r="B140" s="25" t="s">
        <v>960</v>
      </c>
      <c r="C140" s="11"/>
      <c r="D140" s="11" t="str">
        <f t="shared" si="4"/>
        <v>https://onlineonly.christies.com/s/s/s/9192?cid=IM_XLS_24755</v>
      </c>
      <c r="F140" t="str">
        <f t="shared" si="5"/>
        <v>https://onlineonly.christies.com/s/s/s/9192?cid=EM_SP_Winesearcher_24755</v>
      </c>
    </row>
    <row r="141" spans="1:6" x14ac:dyDescent="0.25">
      <c r="A141" t="s">
        <v>185</v>
      </c>
      <c r="B141" s="25" t="s">
        <v>961</v>
      </c>
      <c r="C141" s="11"/>
      <c r="D141" s="11" t="str">
        <f t="shared" si="4"/>
        <v>https://onlineonly.christies.com/s/s/s/9193?cid=IM_XLS_24755</v>
      </c>
      <c r="F141" t="str">
        <f t="shared" si="5"/>
        <v>https://onlineonly.christies.com/s/s/s/9193?cid=EM_SP_Winesearcher_24755</v>
      </c>
    </row>
    <row r="142" spans="1:6" x14ac:dyDescent="0.25">
      <c r="A142" t="s">
        <v>186</v>
      </c>
      <c r="B142" s="25" t="s">
        <v>962</v>
      </c>
      <c r="C142" s="11"/>
      <c r="D142" s="11" t="str">
        <f t="shared" si="4"/>
        <v>https://onlineonly.christies.com/s/s/s/9194?cid=IM_XLS_24755</v>
      </c>
      <c r="F142" t="str">
        <f t="shared" si="5"/>
        <v>https://onlineonly.christies.com/s/s/s/9194?cid=EM_SP_Winesearcher_24755</v>
      </c>
    </row>
    <row r="143" spans="1:6" x14ac:dyDescent="0.25">
      <c r="A143" t="s">
        <v>187</v>
      </c>
      <c r="B143" s="25" t="s">
        <v>963</v>
      </c>
      <c r="C143" s="11"/>
      <c r="D143" s="11" t="str">
        <f t="shared" si="4"/>
        <v>https://onlineonly.christies.com/s/s/s/9195?cid=IM_XLS_24755</v>
      </c>
      <c r="F143" t="str">
        <f t="shared" si="5"/>
        <v>https://onlineonly.christies.com/s/s/s/9195?cid=EM_SP_Winesearcher_24755</v>
      </c>
    </row>
    <row r="144" spans="1:6" x14ac:dyDescent="0.25">
      <c r="A144" t="s">
        <v>188</v>
      </c>
      <c r="B144" s="25" t="s">
        <v>964</v>
      </c>
      <c r="C144" s="11"/>
      <c r="D144" s="11" t="str">
        <f t="shared" si="4"/>
        <v>https://onlineonly.christies.com/s/s/s/9196?cid=IM_XLS_24755</v>
      </c>
      <c r="F144" t="str">
        <f t="shared" si="5"/>
        <v>https://onlineonly.christies.com/s/s/s/9196?cid=EM_SP_Winesearcher_24755</v>
      </c>
    </row>
    <row r="145" spans="1:6" x14ac:dyDescent="0.25">
      <c r="A145" t="s">
        <v>189</v>
      </c>
      <c r="B145" s="25" t="s">
        <v>965</v>
      </c>
      <c r="C145" s="11"/>
      <c r="D145" s="11" t="str">
        <f t="shared" si="4"/>
        <v>https://onlineonly.christies.com/s/s/s/9197?cid=IM_XLS_24755</v>
      </c>
      <c r="F145" t="str">
        <f t="shared" si="5"/>
        <v>https://onlineonly.christies.com/s/s/s/9197?cid=EM_SP_Winesearcher_24755</v>
      </c>
    </row>
    <row r="146" spans="1:6" x14ac:dyDescent="0.25">
      <c r="A146" t="s">
        <v>190</v>
      </c>
      <c r="B146" s="25" t="s">
        <v>966</v>
      </c>
      <c r="C146" s="11"/>
      <c r="D146" s="11" t="str">
        <f t="shared" si="4"/>
        <v>https://onlineonly.christies.com/s/s/s/9198?cid=IM_XLS_24755</v>
      </c>
      <c r="F146" t="str">
        <f t="shared" si="5"/>
        <v>https://onlineonly.christies.com/s/s/s/9198?cid=EM_SP_Winesearcher_24755</v>
      </c>
    </row>
    <row r="147" spans="1:6" x14ac:dyDescent="0.25">
      <c r="A147" t="s">
        <v>191</v>
      </c>
      <c r="B147" s="25" t="s">
        <v>967</v>
      </c>
      <c r="C147" s="11"/>
      <c r="D147" s="11" t="str">
        <f t="shared" si="4"/>
        <v>https://onlineonly.christies.com/s/s/s/9199?cid=IM_XLS_24755</v>
      </c>
      <c r="F147" t="str">
        <f t="shared" si="5"/>
        <v>https://onlineonly.christies.com/s/s/s/9199?cid=EM_SP_Winesearcher_24755</v>
      </c>
    </row>
    <row r="148" spans="1:6" x14ac:dyDescent="0.25">
      <c r="A148" t="s">
        <v>192</v>
      </c>
      <c r="B148" s="25" t="s">
        <v>968</v>
      </c>
      <c r="C148" s="11"/>
      <c r="D148" s="11" t="str">
        <f t="shared" si="4"/>
        <v>https://onlineonly.christies.com/s/s/s/9200?cid=IM_XLS_24755</v>
      </c>
      <c r="F148" t="str">
        <f t="shared" si="5"/>
        <v>https://onlineonly.christies.com/s/s/s/9200?cid=EM_SP_Winesearcher_24755</v>
      </c>
    </row>
    <row r="149" spans="1:6" x14ac:dyDescent="0.25">
      <c r="A149" t="s">
        <v>193</v>
      </c>
      <c r="B149" s="25" t="s">
        <v>969</v>
      </c>
      <c r="C149" s="11"/>
      <c r="D149" s="11" t="str">
        <f t="shared" si="4"/>
        <v>https://onlineonly.christies.com/s/s/s/9201?cid=IM_XLS_24755</v>
      </c>
      <c r="F149" t="str">
        <f t="shared" si="5"/>
        <v>https://onlineonly.christies.com/s/s/s/9201?cid=EM_SP_Winesearcher_24755</v>
      </c>
    </row>
    <row r="150" spans="1:6" x14ac:dyDescent="0.25">
      <c r="A150" t="s">
        <v>194</v>
      </c>
      <c r="B150" s="25" t="s">
        <v>970</v>
      </c>
      <c r="C150" s="11"/>
      <c r="D150" s="11" t="str">
        <f t="shared" si="4"/>
        <v>https://onlineonly.christies.com/s/s/s/9202?cid=IM_XLS_24755</v>
      </c>
      <c r="F150" t="str">
        <f t="shared" si="5"/>
        <v>https://onlineonly.christies.com/s/s/s/9202?cid=EM_SP_Winesearcher_24755</v>
      </c>
    </row>
    <row r="151" spans="1:6" x14ac:dyDescent="0.25">
      <c r="A151" t="s">
        <v>195</v>
      </c>
      <c r="B151" s="25" t="s">
        <v>971</v>
      </c>
      <c r="C151" s="11"/>
      <c r="D151" s="11" t="str">
        <f t="shared" si="4"/>
        <v>https://onlineonly.christies.com/s/s/s/9203?cid=IM_XLS_24755</v>
      </c>
      <c r="F151" t="str">
        <f t="shared" si="5"/>
        <v>https://onlineonly.christies.com/s/s/s/9203?cid=EM_SP_Winesearcher_24755</v>
      </c>
    </row>
    <row r="152" spans="1:6" x14ac:dyDescent="0.25">
      <c r="A152" t="s">
        <v>196</v>
      </c>
      <c r="B152" s="25" t="s">
        <v>972</v>
      </c>
      <c r="C152" s="11"/>
      <c r="D152" s="11" t="str">
        <f t="shared" si="4"/>
        <v>https://onlineonly.christies.com/s/s/s/9204?cid=IM_XLS_24755</v>
      </c>
      <c r="F152" t="str">
        <f t="shared" si="5"/>
        <v>https://onlineonly.christies.com/s/s/s/9204?cid=EM_SP_Winesearcher_24755</v>
      </c>
    </row>
    <row r="153" spans="1:6" x14ac:dyDescent="0.25">
      <c r="A153" t="s">
        <v>197</v>
      </c>
      <c r="B153" s="25" t="s">
        <v>973</v>
      </c>
      <c r="C153" s="11"/>
      <c r="D153" s="11" t="str">
        <f t="shared" si="4"/>
        <v>https://onlineonly.christies.com/s/s/s/9205?cid=IM_XLS_24755</v>
      </c>
      <c r="F153" t="str">
        <f t="shared" si="5"/>
        <v>https://onlineonly.christies.com/s/s/s/9205?cid=EM_SP_Winesearcher_24755</v>
      </c>
    </row>
    <row r="154" spans="1:6" x14ac:dyDescent="0.25">
      <c r="A154" t="s">
        <v>198</v>
      </c>
      <c r="B154" s="25" t="s">
        <v>974</v>
      </c>
      <c r="C154" s="11"/>
      <c r="D154" s="11" t="str">
        <f t="shared" si="4"/>
        <v>https://onlineonly.christies.com/s/s/s/9206?cid=IM_XLS_24755</v>
      </c>
      <c r="F154" t="str">
        <f t="shared" si="5"/>
        <v>https://onlineonly.christies.com/s/s/s/9206?cid=EM_SP_Winesearcher_24755</v>
      </c>
    </row>
    <row r="155" spans="1:6" x14ac:dyDescent="0.25">
      <c r="A155" t="s">
        <v>199</v>
      </c>
      <c r="B155" s="25" t="s">
        <v>975</v>
      </c>
      <c r="C155" s="11"/>
      <c r="D155" s="11" t="str">
        <f t="shared" si="4"/>
        <v>https://onlineonly.christies.com/s/s/s/9207?cid=IM_XLS_24755</v>
      </c>
      <c r="F155" t="str">
        <f t="shared" si="5"/>
        <v>https://onlineonly.christies.com/s/s/s/9207?cid=EM_SP_Winesearcher_24755</v>
      </c>
    </row>
    <row r="156" spans="1:6" x14ac:dyDescent="0.25">
      <c r="A156" t="s">
        <v>200</v>
      </c>
      <c r="B156" s="25" t="s">
        <v>976</v>
      </c>
      <c r="C156" s="11"/>
      <c r="D156" s="11" t="str">
        <f t="shared" si="4"/>
        <v>https://onlineonly.christies.com/s/s/s/9208?cid=IM_XLS_24755</v>
      </c>
      <c r="F156" t="str">
        <f t="shared" si="5"/>
        <v>https://onlineonly.christies.com/s/s/s/9208?cid=EM_SP_Winesearcher_24755</v>
      </c>
    </row>
    <row r="157" spans="1:6" x14ac:dyDescent="0.25">
      <c r="A157" t="s">
        <v>201</v>
      </c>
      <c r="B157" s="25" t="s">
        <v>977</v>
      </c>
      <c r="C157" s="11"/>
      <c r="D157" s="11" t="str">
        <f t="shared" si="4"/>
        <v>https://onlineonly.christies.com/s/s/s/9209?cid=IM_XLS_24755</v>
      </c>
      <c r="F157" t="str">
        <f t="shared" si="5"/>
        <v>https://onlineonly.christies.com/s/s/s/9209?cid=EM_SP_Winesearcher_24755</v>
      </c>
    </row>
    <row r="158" spans="1:6" x14ac:dyDescent="0.25">
      <c r="A158" t="s">
        <v>202</v>
      </c>
      <c r="B158" s="25" t="s">
        <v>978</v>
      </c>
      <c r="C158" s="11"/>
      <c r="D158" s="11" t="str">
        <f t="shared" si="4"/>
        <v>https://onlineonly.christies.com/s/s/s/9210?cid=IM_XLS_24755</v>
      </c>
      <c r="F158" t="str">
        <f t="shared" si="5"/>
        <v>https://onlineonly.christies.com/s/s/s/9210?cid=EM_SP_Winesearcher_24755</v>
      </c>
    </row>
    <row r="159" spans="1:6" x14ac:dyDescent="0.25">
      <c r="A159" t="s">
        <v>203</v>
      </c>
      <c r="B159" s="25" t="s">
        <v>979</v>
      </c>
      <c r="C159" s="11"/>
      <c r="D159" s="11" t="str">
        <f t="shared" si="4"/>
        <v>https://onlineonly.christies.com/s/s/s/9211?cid=IM_XLS_24755</v>
      </c>
      <c r="F159" t="str">
        <f t="shared" si="5"/>
        <v>https://onlineonly.christies.com/s/s/s/9211?cid=EM_SP_Winesearcher_24755</v>
      </c>
    </row>
    <row r="160" spans="1:6" x14ac:dyDescent="0.25">
      <c r="A160" t="s">
        <v>204</v>
      </c>
      <c r="B160" s="25" t="s">
        <v>980</v>
      </c>
      <c r="C160" s="11"/>
      <c r="D160" s="11" t="str">
        <f t="shared" si="4"/>
        <v>https://onlineonly.christies.com/s/s/s/9212?cid=IM_XLS_24755</v>
      </c>
      <c r="F160" t="str">
        <f t="shared" si="5"/>
        <v>https://onlineonly.christies.com/s/s/s/9212?cid=EM_SP_Winesearcher_24755</v>
      </c>
    </row>
    <row r="161" spans="1:6" x14ac:dyDescent="0.25">
      <c r="A161" t="s">
        <v>205</v>
      </c>
      <c r="B161" s="25" t="s">
        <v>981</v>
      </c>
      <c r="C161" s="11"/>
      <c r="D161" s="11" t="str">
        <f t="shared" si="4"/>
        <v>https://onlineonly.christies.com/s/s/s/9213?cid=IM_XLS_24755</v>
      </c>
      <c r="F161" t="str">
        <f t="shared" si="5"/>
        <v>https://onlineonly.christies.com/s/s/s/9213?cid=EM_SP_Winesearcher_24755</v>
      </c>
    </row>
    <row r="162" spans="1:6" x14ac:dyDescent="0.25">
      <c r="A162" t="s">
        <v>206</v>
      </c>
      <c r="B162" s="25" t="s">
        <v>982</v>
      </c>
      <c r="C162" s="11"/>
      <c r="D162" s="11" t="str">
        <f t="shared" si="4"/>
        <v>https://onlineonly.christies.com/s/s/s/9214?cid=IM_XLS_24755</v>
      </c>
      <c r="F162" t="str">
        <f t="shared" si="5"/>
        <v>https://onlineonly.christies.com/s/s/s/9214?cid=EM_SP_Winesearcher_24755</v>
      </c>
    </row>
    <row r="163" spans="1:6" x14ac:dyDescent="0.25">
      <c r="A163" t="s">
        <v>207</v>
      </c>
      <c r="B163" s="25" t="s">
        <v>983</v>
      </c>
      <c r="C163" s="11"/>
      <c r="D163" s="11" t="str">
        <f t="shared" si="4"/>
        <v>https://onlineonly.christies.com/s/s/s/9215?cid=IM_XLS_24755</v>
      </c>
      <c r="F163" t="str">
        <f t="shared" si="5"/>
        <v>https://onlineonly.christies.com/s/s/s/9215?cid=EM_SP_Winesearcher_24755</v>
      </c>
    </row>
    <row r="164" spans="1:6" x14ac:dyDescent="0.25">
      <c r="A164" t="s">
        <v>208</v>
      </c>
      <c r="B164" s="25" t="s">
        <v>984</v>
      </c>
      <c r="C164" s="11"/>
      <c r="D164" s="11" t="str">
        <f t="shared" si="4"/>
        <v>https://onlineonly.christies.com/s/s/s/9216?cid=IM_XLS_24755</v>
      </c>
      <c r="F164" t="str">
        <f t="shared" si="5"/>
        <v>https://onlineonly.christies.com/s/s/s/9216?cid=EM_SP_Winesearcher_24755</v>
      </c>
    </row>
    <row r="165" spans="1:6" x14ac:dyDescent="0.25">
      <c r="A165" t="s">
        <v>209</v>
      </c>
      <c r="B165" s="25" t="s">
        <v>985</v>
      </c>
      <c r="C165" s="11"/>
      <c r="D165" s="11" t="str">
        <f t="shared" si="4"/>
        <v>https://onlineonly.christies.com/s/s/s/9217?cid=IM_XLS_24755</v>
      </c>
      <c r="F165" t="str">
        <f t="shared" si="5"/>
        <v>https://onlineonly.christies.com/s/s/s/9217?cid=EM_SP_Winesearcher_24755</v>
      </c>
    </row>
    <row r="166" spans="1:6" x14ac:dyDescent="0.25">
      <c r="A166" t="s">
        <v>210</v>
      </c>
      <c r="B166" s="25" t="s">
        <v>986</v>
      </c>
      <c r="C166" s="11"/>
      <c r="D166" s="11" t="str">
        <f t="shared" si="4"/>
        <v>https://onlineonly.christies.com/s/s/s/9218?cid=IM_XLS_24755</v>
      </c>
      <c r="F166" t="str">
        <f t="shared" si="5"/>
        <v>https://onlineonly.christies.com/s/s/s/9218?cid=EM_SP_Winesearcher_24755</v>
      </c>
    </row>
    <row r="167" spans="1:6" x14ac:dyDescent="0.25">
      <c r="A167" t="s">
        <v>211</v>
      </c>
      <c r="B167" s="25" t="s">
        <v>987</v>
      </c>
      <c r="C167" s="11"/>
      <c r="D167" s="11" t="str">
        <f t="shared" si="4"/>
        <v>https://onlineonly.christies.com/s/s/s/9219?cid=IM_XLS_24755</v>
      </c>
      <c r="F167" t="str">
        <f t="shared" si="5"/>
        <v>https://onlineonly.christies.com/s/s/s/9219?cid=EM_SP_Winesearcher_24755</v>
      </c>
    </row>
    <row r="168" spans="1:6" x14ac:dyDescent="0.25">
      <c r="A168" t="s">
        <v>212</v>
      </c>
      <c r="B168" s="25" t="s">
        <v>988</v>
      </c>
      <c r="C168" s="11"/>
      <c r="D168" s="11" t="str">
        <f t="shared" si="4"/>
        <v>https://onlineonly.christies.com/s/s/s/9220?cid=IM_XLS_24755</v>
      </c>
      <c r="F168" t="str">
        <f t="shared" si="5"/>
        <v>https://onlineonly.christies.com/s/s/s/9220?cid=EM_SP_Winesearcher_24755</v>
      </c>
    </row>
    <row r="169" spans="1:6" x14ac:dyDescent="0.25">
      <c r="A169" t="s">
        <v>213</v>
      </c>
      <c r="B169" s="25" t="s">
        <v>989</v>
      </c>
      <c r="C169" s="11"/>
      <c r="D169" s="11" t="str">
        <f t="shared" si="4"/>
        <v>https://onlineonly.christies.com/s/s/s/9221?cid=IM_XLS_24755</v>
      </c>
      <c r="F169" t="str">
        <f t="shared" si="5"/>
        <v>https://onlineonly.christies.com/s/s/s/9221?cid=EM_SP_Winesearcher_24755</v>
      </c>
    </row>
    <row r="170" spans="1:6" x14ac:dyDescent="0.25">
      <c r="A170" t="s">
        <v>214</v>
      </c>
      <c r="B170" s="25" t="s">
        <v>990</v>
      </c>
      <c r="C170" s="11"/>
      <c r="D170" s="11" t="str">
        <f t="shared" si="4"/>
        <v>https://onlineonly.christies.com/s/s/s/9222?cid=IM_XLS_24755</v>
      </c>
      <c r="F170" t="str">
        <f t="shared" si="5"/>
        <v>https://onlineonly.christies.com/s/s/s/9222?cid=EM_SP_Winesearcher_24755</v>
      </c>
    </row>
    <row r="171" spans="1:6" x14ac:dyDescent="0.25">
      <c r="A171" t="s">
        <v>215</v>
      </c>
      <c r="B171" s="25" t="s">
        <v>991</v>
      </c>
      <c r="C171" s="11"/>
      <c r="D171" s="11" t="str">
        <f t="shared" si="4"/>
        <v>https://onlineonly.christies.com/s/s/s/9223?cid=IM_XLS_24755</v>
      </c>
      <c r="F171" t="str">
        <f t="shared" si="5"/>
        <v>https://onlineonly.christies.com/s/s/s/9223?cid=EM_SP_Winesearcher_24755</v>
      </c>
    </row>
    <row r="172" spans="1:6" x14ac:dyDescent="0.25">
      <c r="A172" t="s">
        <v>216</v>
      </c>
      <c r="B172" s="25" t="s">
        <v>992</v>
      </c>
      <c r="C172" s="11"/>
      <c r="D172" s="11" t="str">
        <f t="shared" si="4"/>
        <v>https://onlineonly.christies.com/s/s/s/9224?cid=IM_XLS_24755</v>
      </c>
      <c r="F172" t="str">
        <f t="shared" si="5"/>
        <v>https://onlineonly.christies.com/s/s/s/9224?cid=EM_SP_Winesearcher_24755</v>
      </c>
    </row>
    <row r="173" spans="1:6" x14ac:dyDescent="0.25">
      <c r="A173" t="s">
        <v>217</v>
      </c>
      <c r="B173" s="25" t="s">
        <v>993</v>
      </c>
      <c r="C173" s="11"/>
      <c r="D173" s="11" t="str">
        <f t="shared" si="4"/>
        <v>https://onlineonly.christies.com/s/s/s/9225?cid=IM_XLS_24755</v>
      </c>
      <c r="F173" t="str">
        <f t="shared" si="5"/>
        <v>https://onlineonly.christies.com/s/s/s/9225?cid=EM_SP_Winesearcher_24755</v>
      </c>
    </row>
    <row r="174" spans="1:6" x14ac:dyDescent="0.25">
      <c r="A174" t="s">
        <v>218</v>
      </c>
      <c r="B174" s="25" t="s">
        <v>994</v>
      </c>
      <c r="C174" s="11"/>
      <c r="D174" s="11" t="str">
        <f t="shared" si="4"/>
        <v>https://onlineonly.christies.com/s/s/s/9226?cid=IM_XLS_24755</v>
      </c>
      <c r="F174" t="str">
        <f t="shared" si="5"/>
        <v>https://onlineonly.christies.com/s/s/s/9226?cid=EM_SP_Winesearcher_24755</v>
      </c>
    </row>
    <row r="175" spans="1:6" x14ac:dyDescent="0.25">
      <c r="A175" t="s">
        <v>219</v>
      </c>
      <c r="B175" s="25" t="s">
        <v>995</v>
      </c>
      <c r="C175" s="11"/>
      <c r="D175" s="11" t="str">
        <f t="shared" si="4"/>
        <v>https://onlineonly.christies.com/s/s/s/9227?cid=IM_XLS_24755</v>
      </c>
      <c r="F175" t="str">
        <f t="shared" si="5"/>
        <v>https://onlineonly.christies.com/s/s/s/9227?cid=EM_SP_Winesearcher_24755</v>
      </c>
    </row>
    <row r="176" spans="1:6" x14ac:dyDescent="0.25">
      <c r="A176" t="s">
        <v>220</v>
      </c>
      <c r="B176" s="25" t="s">
        <v>996</v>
      </c>
      <c r="C176" s="11"/>
      <c r="D176" s="11" t="str">
        <f t="shared" si="4"/>
        <v>https://onlineonly.christies.com/s/s/s/9228?cid=IM_XLS_24755</v>
      </c>
      <c r="F176" t="str">
        <f t="shared" si="5"/>
        <v>https://onlineonly.christies.com/s/s/s/9228?cid=EM_SP_Winesearcher_24755</v>
      </c>
    </row>
    <row r="177" spans="1:6" x14ac:dyDescent="0.25">
      <c r="A177" t="s">
        <v>221</v>
      </c>
      <c r="B177" s="25" t="s">
        <v>997</v>
      </c>
      <c r="C177" s="11"/>
      <c r="D177" s="11" t="str">
        <f t="shared" si="4"/>
        <v>https://onlineonly.christies.com/s/s/s/9229?cid=IM_XLS_24755</v>
      </c>
      <c r="F177" t="str">
        <f t="shared" si="5"/>
        <v>https://onlineonly.christies.com/s/s/s/9229?cid=EM_SP_Winesearcher_24755</v>
      </c>
    </row>
    <row r="178" spans="1:6" x14ac:dyDescent="0.25">
      <c r="A178" t="s">
        <v>222</v>
      </c>
      <c r="B178" s="25" t="s">
        <v>998</v>
      </c>
      <c r="C178" s="11"/>
      <c r="D178" s="11" t="str">
        <f t="shared" si="4"/>
        <v>https://onlineonly.christies.com/s/s/s/9230?cid=IM_XLS_24755</v>
      </c>
      <c r="F178" t="str">
        <f t="shared" si="5"/>
        <v>https://onlineonly.christies.com/s/s/s/9230?cid=EM_SP_Winesearcher_24755</v>
      </c>
    </row>
    <row r="179" spans="1:6" x14ac:dyDescent="0.25">
      <c r="A179" t="s">
        <v>223</v>
      </c>
      <c r="B179" s="25" t="s">
        <v>999</v>
      </c>
      <c r="C179" s="11"/>
      <c r="D179" s="11" t="str">
        <f t="shared" si="4"/>
        <v>https://onlineonly.christies.com/s/s/s/9231?cid=IM_XLS_24755</v>
      </c>
      <c r="F179" t="str">
        <f t="shared" si="5"/>
        <v>https://onlineonly.christies.com/s/s/s/9231?cid=EM_SP_Winesearcher_24755</v>
      </c>
    </row>
    <row r="180" spans="1:6" x14ac:dyDescent="0.25">
      <c r="A180" t="s">
        <v>224</v>
      </c>
      <c r="B180" s="25" t="s">
        <v>1000</v>
      </c>
      <c r="C180" s="11"/>
      <c r="D180" s="11" t="str">
        <f t="shared" si="4"/>
        <v>https://onlineonly.christies.com/s/s/s/9232?cid=IM_XLS_24755</v>
      </c>
      <c r="F180" t="str">
        <f t="shared" si="5"/>
        <v>https://onlineonly.christies.com/s/s/s/9232?cid=EM_SP_Winesearcher_24755</v>
      </c>
    </row>
    <row r="181" spans="1:6" x14ac:dyDescent="0.25">
      <c r="A181" t="s">
        <v>225</v>
      </c>
      <c r="B181" s="25" t="s">
        <v>1001</v>
      </c>
      <c r="C181" s="11"/>
      <c r="D181" s="11" t="str">
        <f t="shared" si="4"/>
        <v>https://onlineonly.christies.com/s/s/s/9233?cid=IM_XLS_24755</v>
      </c>
      <c r="F181" t="str">
        <f t="shared" si="5"/>
        <v>https://onlineonly.christies.com/s/s/s/9233?cid=EM_SP_Winesearcher_24755</v>
      </c>
    </row>
    <row r="182" spans="1:6" x14ac:dyDescent="0.25">
      <c r="A182" t="s">
        <v>226</v>
      </c>
      <c r="B182" s="25" t="s">
        <v>1002</v>
      </c>
      <c r="C182" s="11"/>
      <c r="D182" s="11" t="str">
        <f t="shared" si="4"/>
        <v>https://onlineonly.christies.com/s/s/s/9234?cid=IM_XLS_24755</v>
      </c>
      <c r="F182" t="str">
        <f t="shared" si="5"/>
        <v>https://onlineonly.christies.com/s/s/s/9234?cid=EM_SP_Winesearcher_24755</v>
      </c>
    </row>
    <row r="183" spans="1:6" x14ac:dyDescent="0.25">
      <c r="A183" t="s">
        <v>227</v>
      </c>
      <c r="B183" s="25" t="s">
        <v>1003</v>
      </c>
      <c r="C183" s="11"/>
      <c r="D183" s="11" t="str">
        <f t="shared" si="4"/>
        <v>https://onlineonly.christies.com/s/s/s/9235?cid=IM_XLS_24755</v>
      </c>
      <c r="F183" t="str">
        <f t="shared" si="5"/>
        <v>https://onlineonly.christies.com/s/s/s/9235?cid=EM_SP_Winesearcher_24755</v>
      </c>
    </row>
    <row r="184" spans="1:6" x14ac:dyDescent="0.25">
      <c r="A184" t="s">
        <v>228</v>
      </c>
      <c r="B184" s="25" t="s">
        <v>1004</v>
      </c>
      <c r="C184" s="11"/>
      <c r="D184" s="11" t="str">
        <f t="shared" si="4"/>
        <v>https://onlineonly.christies.com/s/s/s/9236?cid=IM_XLS_24755</v>
      </c>
      <c r="F184" t="str">
        <f t="shared" si="5"/>
        <v>https://onlineonly.christies.com/s/s/s/9236?cid=EM_SP_Winesearcher_24755</v>
      </c>
    </row>
    <row r="185" spans="1:6" x14ac:dyDescent="0.25">
      <c r="A185" t="s">
        <v>229</v>
      </c>
      <c r="B185" s="25" t="s">
        <v>1005</v>
      </c>
      <c r="C185" s="11"/>
      <c r="D185" s="11" t="str">
        <f t="shared" si="4"/>
        <v>https://onlineonly.christies.com/s/s/s/9237?cid=IM_XLS_24755</v>
      </c>
      <c r="F185" t="str">
        <f t="shared" si="5"/>
        <v>https://onlineonly.christies.com/s/s/s/9237?cid=EM_SP_Winesearcher_24755</v>
      </c>
    </row>
    <row r="186" spans="1:6" x14ac:dyDescent="0.25">
      <c r="A186" t="s">
        <v>230</v>
      </c>
      <c r="B186" s="25" t="s">
        <v>1006</v>
      </c>
      <c r="C186" s="11"/>
      <c r="D186" s="11" t="str">
        <f t="shared" si="4"/>
        <v>https://onlineonly.christies.com/s/s/s/9238?cid=IM_XLS_24755</v>
      </c>
      <c r="F186" t="str">
        <f t="shared" si="5"/>
        <v>https://onlineonly.christies.com/s/s/s/9238?cid=EM_SP_Winesearcher_24755</v>
      </c>
    </row>
    <row r="187" spans="1:6" x14ac:dyDescent="0.25">
      <c r="A187" t="s">
        <v>231</v>
      </c>
      <c r="B187" s="25" t="s">
        <v>1007</v>
      </c>
      <c r="C187" s="11"/>
      <c r="D187" s="11" t="str">
        <f t="shared" si="4"/>
        <v>https://onlineonly.christies.com/s/s/s/9239?cid=IM_XLS_24755</v>
      </c>
      <c r="F187" t="str">
        <f t="shared" si="5"/>
        <v>https://onlineonly.christies.com/s/s/s/9239?cid=EM_SP_Winesearcher_24755</v>
      </c>
    </row>
    <row r="188" spans="1:6" x14ac:dyDescent="0.25">
      <c r="A188" t="s">
        <v>232</v>
      </c>
      <c r="B188" s="25" t="s">
        <v>1008</v>
      </c>
      <c r="C188" s="11"/>
      <c r="D188" s="11" t="str">
        <f t="shared" si="4"/>
        <v>https://onlineonly.christies.com/s/s/s/9240?cid=IM_XLS_24755</v>
      </c>
      <c r="F188" t="str">
        <f t="shared" si="5"/>
        <v>https://onlineonly.christies.com/s/s/s/9240?cid=EM_SP_Winesearcher_24755</v>
      </c>
    </row>
    <row r="189" spans="1:6" x14ac:dyDescent="0.25">
      <c r="A189" t="s">
        <v>233</v>
      </c>
      <c r="B189" s="25" t="s">
        <v>1009</v>
      </c>
      <c r="C189" s="11"/>
      <c r="D189" s="11" t="str">
        <f t="shared" si="4"/>
        <v>https://onlineonly.christies.com/s/s/s/9241?cid=IM_XLS_24755</v>
      </c>
      <c r="F189" t="str">
        <f t="shared" si="5"/>
        <v>https://onlineonly.christies.com/s/s/s/9241?cid=EM_SP_Winesearcher_24755</v>
      </c>
    </row>
    <row r="190" spans="1:6" x14ac:dyDescent="0.25">
      <c r="A190" t="s">
        <v>234</v>
      </c>
      <c r="B190" s="25" t="s">
        <v>1010</v>
      </c>
      <c r="C190" s="11"/>
      <c r="D190" s="11" t="str">
        <f t="shared" si="4"/>
        <v>https://onlineonly.christies.com/s/s/s/9242?cid=IM_XLS_24755</v>
      </c>
      <c r="F190" t="str">
        <f t="shared" si="5"/>
        <v>https://onlineonly.christies.com/s/s/s/9242?cid=EM_SP_Winesearcher_24755</v>
      </c>
    </row>
    <row r="191" spans="1:6" x14ac:dyDescent="0.25">
      <c r="A191" t="s">
        <v>235</v>
      </c>
      <c r="B191" s="25" t="s">
        <v>1011</v>
      </c>
      <c r="C191" s="11"/>
      <c r="D191" s="11" t="str">
        <f t="shared" si="4"/>
        <v>https://onlineonly.christies.com/s/s/s/9243?cid=IM_XLS_24755</v>
      </c>
      <c r="F191" t="str">
        <f t="shared" si="5"/>
        <v>https://onlineonly.christies.com/s/s/s/9243?cid=EM_SP_Winesearcher_24755</v>
      </c>
    </row>
    <row r="192" spans="1:6" x14ac:dyDescent="0.25">
      <c r="A192" t="s">
        <v>236</v>
      </c>
      <c r="B192" s="25" t="s">
        <v>1012</v>
      </c>
      <c r="C192" s="11"/>
      <c r="D192" s="11" t="str">
        <f t="shared" si="4"/>
        <v>https://onlineonly.christies.com/s/s/s/9244?cid=IM_XLS_24755</v>
      </c>
      <c r="F192" t="str">
        <f t="shared" si="5"/>
        <v>https://onlineonly.christies.com/s/s/s/9244?cid=EM_SP_Winesearcher_24755</v>
      </c>
    </row>
    <row r="193" spans="1:6" x14ac:dyDescent="0.25">
      <c r="A193" t="s">
        <v>237</v>
      </c>
      <c r="B193" s="25" t="s">
        <v>1013</v>
      </c>
      <c r="C193" s="11"/>
      <c r="D193" s="11" t="str">
        <f t="shared" si="4"/>
        <v>https://onlineonly.christies.com/s/s/s/9245?cid=IM_XLS_24755</v>
      </c>
      <c r="F193" t="str">
        <f t="shared" si="5"/>
        <v>https://onlineonly.christies.com/s/s/s/9245?cid=EM_SP_Winesearcher_24755</v>
      </c>
    </row>
    <row r="194" spans="1:6" x14ac:dyDescent="0.25">
      <c r="A194" t="s">
        <v>238</v>
      </c>
      <c r="B194" s="25" t="s">
        <v>1014</v>
      </c>
      <c r="C194" s="11"/>
      <c r="D194" s="11" t="str">
        <f t="shared" si="4"/>
        <v>https://onlineonly.christies.com/s/s/s/9246?cid=IM_XLS_24755</v>
      </c>
      <c r="F194" t="str">
        <f t="shared" si="5"/>
        <v>https://onlineonly.christies.com/s/s/s/9246?cid=EM_SP_Winesearcher_24755</v>
      </c>
    </row>
    <row r="195" spans="1:6" x14ac:dyDescent="0.25">
      <c r="A195" t="s">
        <v>239</v>
      </c>
      <c r="B195" s="25" t="s">
        <v>1015</v>
      </c>
      <c r="C195" s="11"/>
      <c r="D195" s="11" t="str">
        <f t="shared" si="4"/>
        <v>https://onlineonly.christies.com/s/s/s/9247?cid=IM_XLS_24755</v>
      </c>
      <c r="F195" t="str">
        <f t="shared" si="5"/>
        <v>https://onlineonly.christies.com/s/s/s/9247?cid=EM_SP_Winesearcher_24755</v>
      </c>
    </row>
    <row r="196" spans="1:6" x14ac:dyDescent="0.25">
      <c r="A196" t="s">
        <v>240</v>
      </c>
      <c r="B196" s="25" t="s">
        <v>1016</v>
      </c>
      <c r="C196" s="11"/>
      <c r="D196" s="11" t="str">
        <f t="shared" ref="D196:D259" si="6">CONCATENATE(B196, C$3)</f>
        <v>https://onlineonly.christies.com/s/s/s/9248?cid=IM_XLS_24755</v>
      </c>
      <c r="F196" t="str">
        <f t="shared" ref="F196:F259" si="7">CONCATENATE(B196, E$3)</f>
        <v>https://onlineonly.christies.com/s/s/s/9248?cid=EM_SP_Winesearcher_24755</v>
      </c>
    </row>
    <row r="197" spans="1:6" x14ac:dyDescent="0.25">
      <c r="A197" t="s">
        <v>241</v>
      </c>
      <c r="B197" s="25" t="s">
        <v>1017</v>
      </c>
      <c r="C197" s="11"/>
      <c r="D197" s="11" t="str">
        <f t="shared" si="6"/>
        <v>https://onlineonly.christies.com/s/s/s/9249?cid=IM_XLS_24755</v>
      </c>
      <c r="F197" t="str">
        <f t="shared" si="7"/>
        <v>https://onlineonly.christies.com/s/s/s/9249?cid=EM_SP_Winesearcher_24755</v>
      </c>
    </row>
    <row r="198" spans="1:6" x14ac:dyDescent="0.25">
      <c r="A198" t="s">
        <v>242</v>
      </c>
      <c r="B198" s="25" t="s">
        <v>1018</v>
      </c>
      <c r="C198" s="11"/>
      <c r="D198" s="11" t="str">
        <f t="shared" si="6"/>
        <v>https://onlineonly.christies.com/s/s/s/9250?cid=IM_XLS_24755</v>
      </c>
      <c r="F198" t="str">
        <f t="shared" si="7"/>
        <v>https://onlineonly.christies.com/s/s/s/9250?cid=EM_SP_Winesearcher_24755</v>
      </c>
    </row>
    <row r="199" spans="1:6" x14ac:dyDescent="0.25">
      <c r="A199" t="s">
        <v>243</v>
      </c>
      <c r="B199" s="25" t="s">
        <v>1019</v>
      </c>
      <c r="C199" s="11"/>
      <c r="D199" s="11" t="str">
        <f t="shared" si="6"/>
        <v>https://onlineonly.christies.com/s/s/s/9251?cid=IM_XLS_24755</v>
      </c>
      <c r="F199" t="str">
        <f t="shared" si="7"/>
        <v>https://onlineonly.christies.com/s/s/s/9251?cid=EM_SP_Winesearcher_24755</v>
      </c>
    </row>
    <row r="200" spans="1:6" x14ac:dyDescent="0.25">
      <c r="A200" t="s">
        <v>244</v>
      </c>
      <c r="B200" s="25" t="s">
        <v>1020</v>
      </c>
      <c r="C200" s="11"/>
      <c r="D200" s="11" t="str">
        <f t="shared" si="6"/>
        <v>https://onlineonly.christies.com/s/s/s/9252?cid=IM_XLS_24755</v>
      </c>
      <c r="F200" t="str">
        <f t="shared" si="7"/>
        <v>https://onlineonly.christies.com/s/s/s/9252?cid=EM_SP_Winesearcher_24755</v>
      </c>
    </row>
    <row r="201" spans="1:6" x14ac:dyDescent="0.25">
      <c r="A201" t="s">
        <v>245</v>
      </c>
      <c r="B201" s="25" t="s">
        <v>1021</v>
      </c>
      <c r="C201" s="11"/>
      <c r="D201" s="11" t="str">
        <f t="shared" si="6"/>
        <v>https://onlineonly.christies.com/s/s/s/9253?cid=IM_XLS_24755</v>
      </c>
      <c r="F201" t="str">
        <f t="shared" si="7"/>
        <v>https://onlineonly.christies.com/s/s/s/9253?cid=EM_SP_Winesearcher_24755</v>
      </c>
    </row>
    <row r="202" spans="1:6" x14ac:dyDescent="0.25">
      <c r="A202" t="s">
        <v>246</v>
      </c>
      <c r="B202" s="25" t="s">
        <v>1022</v>
      </c>
      <c r="C202" s="11"/>
      <c r="D202" s="11" t="str">
        <f t="shared" si="6"/>
        <v>https://onlineonly.christies.com/s/s/s/9254?cid=IM_XLS_24755</v>
      </c>
      <c r="F202" t="str">
        <f t="shared" si="7"/>
        <v>https://onlineonly.christies.com/s/s/s/9254?cid=EM_SP_Winesearcher_24755</v>
      </c>
    </row>
    <row r="203" spans="1:6" x14ac:dyDescent="0.25">
      <c r="A203" t="s">
        <v>247</v>
      </c>
      <c r="B203" s="25" t="s">
        <v>1023</v>
      </c>
      <c r="C203" s="11"/>
      <c r="D203" s="11" t="str">
        <f t="shared" si="6"/>
        <v>https://onlineonly.christies.com/s/s/s/9255?cid=IM_XLS_24755</v>
      </c>
      <c r="F203" t="str">
        <f t="shared" si="7"/>
        <v>https://onlineonly.christies.com/s/s/s/9255?cid=EM_SP_Winesearcher_24755</v>
      </c>
    </row>
    <row r="204" spans="1:6" x14ac:dyDescent="0.25">
      <c r="A204" t="s">
        <v>248</v>
      </c>
      <c r="B204" s="25" t="s">
        <v>1024</v>
      </c>
      <c r="C204" s="11"/>
      <c r="D204" s="11" t="str">
        <f t="shared" si="6"/>
        <v>https://onlineonly.christies.com/s/s/s/9256?cid=IM_XLS_24755</v>
      </c>
      <c r="F204" t="str">
        <f t="shared" si="7"/>
        <v>https://onlineonly.christies.com/s/s/s/9256?cid=EM_SP_Winesearcher_24755</v>
      </c>
    </row>
    <row r="205" spans="1:6" x14ac:dyDescent="0.25">
      <c r="A205" t="s">
        <v>249</v>
      </c>
      <c r="B205" s="25" t="s">
        <v>1025</v>
      </c>
      <c r="C205" s="11"/>
      <c r="D205" s="11" t="str">
        <f t="shared" si="6"/>
        <v>https://onlineonly.christies.com/s/s/s/9257?cid=IM_XLS_24755</v>
      </c>
      <c r="F205" t="str">
        <f t="shared" si="7"/>
        <v>https://onlineonly.christies.com/s/s/s/9257?cid=EM_SP_Winesearcher_24755</v>
      </c>
    </row>
    <row r="206" spans="1:6" x14ac:dyDescent="0.25">
      <c r="A206" t="s">
        <v>250</v>
      </c>
      <c r="B206" s="25" t="s">
        <v>1026</v>
      </c>
      <c r="C206" s="11"/>
      <c r="D206" s="11" t="str">
        <f t="shared" si="6"/>
        <v>https://onlineonly.christies.com/s/s/s/9258?cid=IM_XLS_24755</v>
      </c>
      <c r="F206" t="str">
        <f t="shared" si="7"/>
        <v>https://onlineonly.christies.com/s/s/s/9258?cid=EM_SP_Winesearcher_24755</v>
      </c>
    </row>
    <row r="207" spans="1:6" x14ac:dyDescent="0.25">
      <c r="A207" t="s">
        <v>251</v>
      </c>
      <c r="B207" s="25" t="s">
        <v>1027</v>
      </c>
      <c r="C207" s="11"/>
      <c r="D207" s="11" t="str">
        <f t="shared" si="6"/>
        <v>https://onlineonly.christies.com/s/s/s/9259?cid=IM_XLS_24755</v>
      </c>
      <c r="F207" t="str">
        <f t="shared" si="7"/>
        <v>https://onlineonly.christies.com/s/s/s/9259?cid=EM_SP_Winesearcher_24755</v>
      </c>
    </row>
    <row r="208" spans="1:6" x14ac:dyDescent="0.25">
      <c r="A208" t="s">
        <v>252</v>
      </c>
      <c r="B208" s="25" t="s">
        <v>1028</v>
      </c>
      <c r="C208" s="11"/>
      <c r="D208" s="11" t="str">
        <f t="shared" si="6"/>
        <v>https://onlineonly.christies.com/s/s/s/9260?cid=IM_XLS_24755</v>
      </c>
      <c r="F208" t="str">
        <f t="shared" si="7"/>
        <v>https://onlineonly.christies.com/s/s/s/9260?cid=EM_SP_Winesearcher_24755</v>
      </c>
    </row>
    <row r="209" spans="1:6" x14ac:dyDescent="0.25">
      <c r="A209" t="s">
        <v>253</v>
      </c>
      <c r="B209" s="25" t="s">
        <v>1029</v>
      </c>
      <c r="C209" s="11"/>
      <c r="D209" s="11" t="str">
        <f t="shared" si="6"/>
        <v>https://onlineonly.christies.com/s/s/s/9261?cid=IM_XLS_24755</v>
      </c>
      <c r="F209" t="str">
        <f t="shared" si="7"/>
        <v>https://onlineonly.christies.com/s/s/s/9261?cid=EM_SP_Winesearcher_24755</v>
      </c>
    </row>
    <row r="210" spans="1:6" x14ac:dyDescent="0.25">
      <c r="A210" t="s">
        <v>254</v>
      </c>
      <c r="B210" s="25" t="s">
        <v>1030</v>
      </c>
      <c r="C210" s="11"/>
      <c r="D210" s="11" t="str">
        <f t="shared" si="6"/>
        <v>https://onlineonly.christies.com/s/s/s/9262?cid=IM_XLS_24755</v>
      </c>
      <c r="F210" t="str">
        <f t="shared" si="7"/>
        <v>https://onlineonly.christies.com/s/s/s/9262?cid=EM_SP_Winesearcher_24755</v>
      </c>
    </row>
    <row r="211" spans="1:6" x14ac:dyDescent="0.25">
      <c r="A211" t="s">
        <v>255</v>
      </c>
      <c r="B211" s="25" t="s">
        <v>1031</v>
      </c>
      <c r="C211" s="11"/>
      <c r="D211" s="11" t="str">
        <f t="shared" si="6"/>
        <v>https://onlineonly.christies.com/s/s/s/9263?cid=IM_XLS_24755</v>
      </c>
      <c r="F211" t="str">
        <f t="shared" si="7"/>
        <v>https://onlineonly.christies.com/s/s/s/9263?cid=EM_SP_Winesearcher_24755</v>
      </c>
    </row>
    <row r="212" spans="1:6" x14ac:dyDescent="0.25">
      <c r="A212" t="s">
        <v>256</v>
      </c>
      <c r="B212" s="25" t="s">
        <v>1032</v>
      </c>
      <c r="C212" s="11"/>
      <c r="D212" s="11" t="str">
        <f t="shared" si="6"/>
        <v>https://onlineonly.christies.com/s/s/s/9264?cid=IM_XLS_24755</v>
      </c>
      <c r="F212" t="str">
        <f t="shared" si="7"/>
        <v>https://onlineonly.christies.com/s/s/s/9264?cid=EM_SP_Winesearcher_24755</v>
      </c>
    </row>
    <row r="213" spans="1:6" x14ac:dyDescent="0.25">
      <c r="A213" t="s">
        <v>257</v>
      </c>
      <c r="B213" s="25" t="s">
        <v>1033</v>
      </c>
      <c r="C213" s="11"/>
      <c r="D213" s="11" t="str">
        <f t="shared" si="6"/>
        <v>https://onlineonly.christies.com/s/s/s/9265?cid=IM_XLS_24755</v>
      </c>
      <c r="F213" t="str">
        <f t="shared" si="7"/>
        <v>https://onlineonly.christies.com/s/s/s/9265?cid=EM_SP_Winesearcher_24755</v>
      </c>
    </row>
    <row r="214" spans="1:6" x14ac:dyDescent="0.25">
      <c r="A214" t="s">
        <v>258</v>
      </c>
      <c r="B214" s="25" t="s">
        <v>1034</v>
      </c>
      <c r="C214" s="11"/>
      <c r="D214" s="11" t="str">
        <f t="shared" si="6"/>
        <v>https://onlineonly.christies.com/s/s/s/9266?cid=IM_XLS_24755</v>
      </c>
      <c r="F214" t="str">
        <f t="shared" si="7"/>
        <v>https://onlineonly.christies.com/s/s/s/9266?cid=EM_SP_Winesearcher_24755</v>
      </c>
    </row>
    <row r="215" spans="1:6" x14ac:dyDescent="0.25">
      <c r="A215" t="s">
        <v>259</v>
      </c>
      <c r="B215" s="25" t="s">
        <v>1035</v>
      </c>
      <c r="C215" s="11"/>
      <c r="D215" s="11" t="str">
        <f t="shared" si="6"/>
        <v>https://onlineonly.christies.com/s/s/s/9267?cid=IM_XLS_24755</v>
      </c>
      <c r="F215" t="str">
        <f t="shared" si="7"/>
        <v>https://onlineonly.christies.com/s/s/s/9267?cid=EM_SP_Winesearcher_24755</v>
      </c>
    </row>
    <row r="216" spans="1:6" x14ac:dyDescent="0.25">
      <c r="A216" t="s">
        <v>260</v>
      </c>
      <c r="B216" s="25" t="s">
        <v>1036</v>
      </c>
      <c r="C216" s="11"/>
      <c r="D216" s="11" t="str">
        <f t="shared" si="6"/>
        <v>https://onlineonly.christies.com/s/s/s/9268?cid=IM_XLS_24755</v>
      </c>
      <c r="F216" t="str">
        <f t="shared" si="7"/>
        <v>https://onlineonly.christies.com/s/s/s/9268?cid=EM_SP_Winesearcher_24755</v>
      </c>
    </row>
    <row r="217" spans="1:6" x14ac:dyDescent="0.25">
      <c r="A217" t="s">
        <v>261</v>
      </c>
      <c r="B217" s="25" t="s">
        <v>1037</v>
      </c>
      <c r="C217" s="11"/>
      <c r="D217" s="11" t="str">
        <f t="shared" si="6"/>
        <v>https://onlineonly.christies.com/s/s/s/9269?cid=IM_XLS_24755</v>
      </c>
      <c r="F217" t="str">
        <f t="shared" si="7"/>
        <v>https://onlineonly.christies.com/s/s/s/9269?cid=EM_SP_Winesearcher_24755</v>
      </c>
    </row>
    <row r="218" spans="1:6" x14ac:dyDescent="0.25">
      <c r="A218" t="s">
        <v>262</v>
      </c>
      <c r="B218" s="25" t="s">
        <v>1038</v>
      </c>
      <c r="C218" s="11"/>
      <c r="D218" s="11" t="str">
        <f t="shared" si="6"/>
        <v>https://onlineonly.christies.com/s/s/s/9270?cid=IM_XLS_24755</v>
      </c>
      <c r="F218" t="str">
        <f t="shared" si="7"/>
        <v>https://onlineonly.christies.com/s/s/s/9270?cid=EM_SP_Winesearcher_24755</v>
      </c>
    </row>
    <row r="219" spans="1:6" x14ac:dyDescent="0.25">
      <c r="A219" t="s">
        <v>263</v>
      </c>
      <c r="B219" s="25" t="s">
        <v>1039</v>
      </c>
      <c r="C219" s="11"/>
      <c r="D219" s="11" t="str">
        <f t="shared" si="6"/>
        <v>https://onlineonly.christies.com/s/s/s/9271?cid=IM_XLS_24755</v>
      </c>
      <c r="F219" t="str">
        <f t="shared" si="7"/>
        <v>https://onlineonly.christies.com/s/s/s/9271?cid=EM_SP_Winesearcher_24755</v>
      </c>
    </row>
    <row r="220" spans="1:6" x14ac:dyDescent="0.25">
      <c r="A220" t="s">
        <v>264</v>
      </c>
      <c r="B220" s="25" t="s">
        <v>1040</v>
      </c>
      <c r="C220" s="11"/>
      <c r="D220" s="11" t="str">
        <f t="shared" si="6"/>
        <v>https://onlineonly.christies.com/s/s/s/9272?cid=IM_XLS_24755</v>
      </c>
      <c r="F220" t="str">
        <f t="shared" si="7"/>
        <v>https://onlineonly.christies.com/s/s/s/9272?cid=EM_SP_Winesearcher_24755</v>
      </c>
    </row>
    <row r="221" spans="1:6" x14ac:dyDescent="0.25">
      <c r="A221" t="s">
        <v>265</v>
      </c>
      <c r="B221" s="25" t="s">
        <v>1041</v>
      </c>
      <c r="C221" s="11"/>
      <c r="D221" s="11" t="str">
        <f t="shared" si="6"/>
        <v>https://onlineonly.christies.com/s/s/s/9273?cid=IM_XLS_24755</v>
      </c>
      <c r="F221" t="str">
        <f t="shared" si="7"/>
        <v>https://onlineonly.christies.com/s/s/s/9273?cid=EM_SP_Winesearcher_24755</v>
      </c>
    </row>
    <row r="222" spans="1:6" x14ac:dyDescent="0.25">
      <c r="A222" t="s">
        <v>266</v>
      </c>
      <c r="B222" s="25" t="s">
        <v>1042</v>
      </c>
      <c r="C222" s="11"/>
      <c r="D222" s="11" t="str">
        <f t="shared" si="6"/>
        <v>https://onlineonly.christies.com/s/s/s/9274?cid=IM_XLS_24755</v>
      </c>
      <c r="F222" t="str">
        <f t="shared" si="7"/>
        <v>https://onlineonly.christies.com/s/s/s/9274?cid=EM_SP_Winesearcher_24755</v>
      </c>
    </row>
    <row r="223" spans="1:6" x14ac:dyDescent="0.25">
      <c r="A223" t="s">
        <v>267</v>
      </c>
      <c r="B223" s="25" t="s">
        <v>1043</v>
      </c>
      <c r="C223" s="11"/>
      <c r="D223" s="11" t="str">
        <f t="shared" si="6"/>
        <v>https://onlineonly.christies.com/s/s/s/9275?cid=IM_XLS_24755</v>
      </c>
      <c r="F223" t="str">
        <f t="shared" si="7"/>
        <v>https://onlineonly.christies.com/s/s/s/9275?cid=EM_SP_Winesearcher_24755</v>
      </c>
    </row>
    <row r="224" spans="1:6" x14ac:dyDescent="0.25">
      <c r="A224" t="s">
        <v>268</v>
      </c>
      <c r="B224" s="25" t="s">
        <v>1044</v>
      </c>
      <c r="C224" s="11"/>
      <c r="D224" s="11" t="str">
        <f t="shared" si="6"/>
        <v>https://onlineonly.christies.com/s/s/s/9276?cid=IM_XLS_24755</v>
      </c>
      <c r="F224" t="str">
        <f t="shared" si="7"/>
        <v>https://onlineonly.christies.com/s/s/s/9276?cid=EM_SP_Winesearcher_24755</v>
      </c>
    </row>
    <row r="225" spans="1:6" x14ac:dyDescent="0.25">
      <c r="A225" t="s">
        <v>269</v>
      </c>
      <c r="B225" s="25" t="s">
        <v>1045</v>
      </c>
      <c r="C225" s="11"/>
      <c r="D225" s="11" t="str">
        <f t="shared" si="6"/>
        <v>https://onlineonly.christies.com/s/s/s/9277?cid=IM_XLS_24755</v>
      </c>
      <c r="F225" t="str">
        <f t="shared" si="7"/>
        <v>https://onlineonly.christies.com/s/s/s/9277?cid=EM_SP_Winesearcher_24755</v>
      </c>
    </row>
    <row r="226" spans="1:6" x14ac:dyDescent="0.25">
      <c r="A226" t="s">
        <v>270</v>
      </c>
      <c r="B226" s="25" t="s">
        <v>1046</v>
      </c>
      <c r="C226" s="11"/>
      <c r="D226" s="11" t="str">
        <f t="shared" si="6"/>
        <v>https://onlineonly.christies.com/s/s/s/9278?cid=IM_XLS_24755</v>
      </c>
      <c r="F226" t="str">
        <f t="shared" si="7"/>
        <v>https://onlineonly.christies.com/s/s/s/9278?cid=EM_SP_Winesearcher_24755</v>
      </c>
    </row>
    <row r="227" spans="1:6" x14ac:dyDescent="0.25">
      <c r="A227" t="s">
        <v>271</v>
      </c>
      <c r="B227" s="25" t="s">
        <v>1047</v>
      </c>
      <c r="C227" s="11"/>
      <c r="D227" s="11" t="str">
        <f t="shared" si="6"/>
        <v>https://onlineonly.christies.com/s/s/s/9279?cid=IM_XLS_24755</v>
      </c>
      <c r="F227" t="str">
        <f t="shared" si="7"/>
        <v>https://onlineonly.christies.com/s/s/s/9279?cid=EM_SP_Winesearcher_24755</v>
      </c>
    </row>
    <row r="228" spans="1:6" x14ac:dyDescent="0.25">
      <c r="A228" t="s">
        <v>272</v>
      </c>
      <c r="B228" s="25" t="s">
        <v>1048</v>
      </c>
      <c r="C228" s="11"/>
      <c r="D228" s="11" t="str">
        <f t="shared" si="6"/>
        <v>https://onlineonly.christies.com/s/s/s/9280?cid=IM_XLS_24755</v>
      </c>
      <c r="F228" t="str">
        <f t="shared" si="7"/>
        <v>https://onlineonly.christies.com/s/s/s/9280?cid=EM_SP_Winesearcher_24755</v>
      </c>
    </row>
    <row r="229" spans="1:6" x14ac:dyDescent="0.25">
      <c r="A229" t="s">
        <v>273</v>
      </c>
      <c r="B229" s="25" t="s">
        <v>1049</v>
      </c>
      <c r="C229" s="11"/>
      <c r="D229" s="11" t="str">
        <f t="shared" si="6"/>
        <v>https://onlineonly.christies.com/s/s/s/9281?cid=IM_XLS_24755</v>
      </c>
      <c r="F229" t="str">
        <f t="shared" si="7"/>
        <v>https://onlineonly.christies.com/s/s/s/9281?cid=EM_SP_Winesearcher_24755</v>
      </c>
    </row>
    <row r="230" spans="1:6" x14ac:dyDescent="0.25">
      <c r="A230" t="s">
        <v>274</v>
      </c>
      <c r="B230" s="25" t="s">
        <v>1050</v>
      </c>
      <c r="C230" s="11"/>
      <c r="D230" s="11" t="str">
        <f t="shared" si="6"/>
        <v>https://onlineonly.christies.com/s/s/s/9282?cid=IM_XLS_24755</v>
      </c>
      <c r="F230" t="str">
        <f t="shared" si="7"/>
        <v>https://onlineonly.christies.com/s/s/s/9282?cid=EM_SP_Winesearcher_24755</v>
      </c>
    </row>
    <row r="231" spans="1:6" x14ac:dyDescent="0.25">
      <c r="A231" t="s">
        <v>275</v>
      </c>
      <c r="B231" s="25" t="s">
        <v>1051</v>
      </c>
      <c r="C231" s="11"/>
      <c r="D231" s="11" t="str">
        <f t="shared" si="6"/>
        <v>https://onlineonly.christies.com/s/s/s/9283?cid=IM_XLS_24755</v>
      </c>
      <c r="F231" t="str">
        <f t="shared" si="7"/>
        <v>https://onlineonly.christies.com/s/s/s/9283?cid=EM_SP_Winesearcher_24755</v>
      </c>
    </row>
    <row r="232" spans="1:6" x14ac:dyDescent="0.25">
      <c r="A232" t="s">
        <v>276</v>
      </c>
      <c r="B232" s="25" t="s">
        <v>1052</v>
      </c>
      <c r="C232" s="11"/>
      <c r="D232" s="11" t="str">
        <f t="shared" si="6"/>
        <v>https://onlineonly.christies.com/s/s/s/9284?cid=IM_XLS_24755</v>
      </c>
      <c r="F232" t="str">
        <f t="shared" si="7"/>
        <v>https://onlineonly.christies.com/s/s/s/9284?cid=EM_SP_Winesearcher_24755</v>
      </c>
    </row>
    <row r="233" spans="1:6" x14ac:dyDescent="0.25">
      <c r="A233" t="s">
        <v>277</v>
      </c>
      <c r="B233" s="25" t="s">
        <v>1053</v>
      </c>
      <c r="C233" s="11"/>
      <c r="D233" s="11" t="str">
        <f t="shared" si="6"/>
        <v>https://onlineonly.christies.com/s/s/s/9285?cid=IM_XLS_24755</v>
      </c>
      <c r="F233" t="str">
        <f t="shared" si="7"/>
        <v>https://onlineonly.christies.com/s/s/s/9285?cid=EM_SP_Winesearcher_24755</v>
      </c>
    </row>
    <row r="234" spans="1:6" x14ac:dyDescent="0.25">
      <c r="A234" t="s">
        <v>278</v>
      </c>
      <c r="B234" s="25" t="s">
        <v>1054</v>
      </c>
      <c r="C234" s="11"/>
      <c r="D234" s="11" t="str">
        <f t="shared" si="6"/>
        <v>https://onlineonly.christies.com/s/s/s/9286?cid=IM_XLS_24755</v>
      </c>
      <c r="F234" t="str">
        <f t="shared" si="7"/>
        <v>https://onlineonly.christies.com/s/s/s/9286?cid=EM_SP_Winesearcher_24755</v>
      </c>
    </row>
    <row r="235" spans="1:6" x14ac:dyDescent="0.25">
      <c r="A235" t="s">
        <v>279</v>
      </c>
      <c r="B235" s="25" t="s">
        <v>1055</v>
      </c>
      <c r="C235" s="11"/>
      <c r="D235" s="11" t="str">
        <f t="shared" si="6"/>
        <v>https://onlineonly.christies.com/s/s/s/9287?cid=IM_XLS_24755</v>
      </c>
      <c r="F235" t="str">
        <f t="shared" si="7"/>
        <v>https://onlineonly.christies.com/s/s/s/9287?cid=EM_SP_Winesearcher_24755</v>
      </c>
    </row>
    <row r="236" spans="1:6" x14ac:dyDescent="0.25">
      <c r="A236" t="s">
        <v>280</v>
      </c>
      <c r="B236" s="25" t="s">
        <v>1056</v>
      </c>
      <c r="C236" s="11"/>
      <c r="D236" s="11" t="str">
        <f t="shared" si="6"/>
        <v>https://onlineonly.christies.com/s/s/s/9288?cid=IM_XLS_24755</v>
      </c>
      <c r="F236" t="str">
        <f t="shared" si="7"/>
        <v>https://onlineonly.christies.com/s/s/s/9288?cid=EM_SP_Winesearcher_24755</v>
      </c>
    </row>
    <row r="237" spans="1:6" x14ac:dyDescent="0.25">
      <c r="A237" t="s">
        <v>281</v>
      </c>
      <c r="B237" s="25" t="s">
        <v>1057</v>
      </c>
      <c r="C237" s="11"/>
      <c r="D237" s="11" t="str">
        <f t="shared" si="6"/>
        <v>https://onlineonly.christies.com/s/s/s/9289?cid=IM_XLS_24755</v>
      </c>
      <c r="F237" t="str">
        <f t="shared" si="7"/>
        <v>https://onlineonly.christies.com/s/s/s/9289?cid=EM_SP_Winesearcher_24755</v>
      </c>
    </row>
    <row r="238" spans="1:6" x14ac:dyDescent="0.25">
      <c r="A238" t="s">
        <v>282</v>
      </c>
      <c r="B238" s="25" t="s">
        <v>1058</v>
      </c>
      <c r="C238" s="11"/>
      <c r="D238" s="11" t="str">
        <f t="shared" si="6"/>
        <v>https://onlineonly.christies.com/s/s/s/9290?cid=IM_XLS_24755</v>
      </c>
      <c r="F238" t="str">
        <f t="shared" si="7"/>
        <v>https://onlineonly.christies.com/s/s/s/9290?cid=EM_SP_Winesearcher_24755</v>
      </c>
    </row>
    <row r="239" spans="1:6" x14ac:dyDescent="0.25">
      <c r="A239" t="s">
        <v>283</v>
      </c>
      <c r="B239" s="25" t="s">
        <v>1059</v>
      </c>
      <c r="C239" s="11"/>
      <c r="D239" s="11" t="str">
        <f t="shared" si="6"/>
        <v>https://onlineonly.christies.com/s/s/s/9291?cid=IM_XLS_24755</v>
      </c>
      <c r="F239" t="str">
        <f t="shared" si="7"/>
        <v>https://onlineonly.christies.com/s/s/s/9291?cid=EM_SP_Winesearcher_24755</v>
      </c>
    </row>
    <row r="240" spans="1:6" x14ac:dyDescent="0.25">
      <c r="A240" t="s">
        <v>284</v>
      </c>
      <c r="B240" s="25" t="s">
        <v>1060</v>
      </c>
      <c r="C240" s="11"/>
      <c r="D240" s="11" t="str">
        <f t="shared" si="6"/>
        <v>https://onlineonly.christies.com/s/s/s/9292?cid=IM_XLS_24755</v>
      </c>
      <c r="F240" t="str">
        <f t="shared" si="7"/>
        <v>https://onlineonly.christies.com/s/s/s/9292?cid=EM_SP_Winesearcher_24755</v>
      </c>
    </row>
    <row r="241" spans="1:6" x14ac:dyDescent="0.25">
      <c r="A241" t="s">
        <v>285</v>
      </c>
      <c r="B241" s="25" t="s">
        <v>1061</v>
      </c>
      <c r="C241" s="11"/>
      <c r="D241" s="11" t="str">
        <f t="shared" si="6"/>
        <v>https://onlineonly.christies.com/s/s/s/9293?cid=IM_XLS_24755</v>
      </c>
      <c r="F241" t="str">
        <f t="shared" si="7"/>
        <v>https://onlineonly.christies.com/s/s/s/9293?cid=EM_SP_Winesearcher_24755</v>
      </c>
    </row>
    <row r="242" spans="1:6" x14ac:dyDescent="0.25">
      <c r="A242" t="s">
        <v>286</v>
      </c>
      <c r="B242" s="25" t="s">
        <v>1062</v>
      </c>
      <c r="C242" s="11"/>
      <c r="D242" s="11" t="str">
        <f t="shared" si="6"/>
        <v>https://onlineonly.christies.com/s/s/s/9294?cid=IM_XLS_24755</v>
      </c>
      <c r="F242" t="str">
        <f t="shared" si="7"/>
        <v>https://onlineonly.christies.com/s/s/s/9294?cid=EM_SP_Winesearcher_24755</v>
      </c>
    </row>
    <row r="243" spans="1:6" x14ac:dyDescent="0.25">
      <c r="A243" t="s">
        <v>287</v>
      </c>
      <c r="B243" s="25" t="s">
        <v>1063</v>
      </c>
      <c r="C243" s="11"/>
      <c r="D243" s="11" t="str">
        <f t="shared" si="6"/>
        <v>https://onlineonly.christies.com/s/s/s/9295?cid=IM_XLS_24755</v>
      </c>
      <c r="F243" t="str">
        <f t="shared" si="7"/>
        <v>https://onlineonly.christies.com/s/s/s/9295?cid=EM_SP_Winesearcher_24755</v>
      </c>
    </row>
    <row r="244" spans="1:6" x14ac:dyDescent="0.25">
      <c r="A244" t="s">
        <v>288</v>
      </c>
      <c r="B244" s="25" t="s">
        <v>1064</v>
      </c>
      <c r="C244" s="11"/>
      <c r="D244" s="11" t="str">
        <f t="shared" si="6"/>
        <v>https://onlineonly.christies.com/s/s/s/9296?cid=IM_XLS_24755</v>
      </c>
      <c r="F244" t="str">
        <f t="shared" si="7"/>
        <v>https://onlineonly.christies.com/s/s/s/9296?cid=EM_SP_Winesearcher_24755</v>
      </c>
    </row>
    <row r="245" spans="1:6" x14ac:dyDescent="0.25">
      <c r="A245" t="s">
        <v>289</v>
      </c>
      <c r="B245" s="25" t="s">
        <v>1065</v>
      </c>
      <c r="C245" s="11"/>
      <c r="D245" s="11" t="str">
        <f t="shared" si="6"/>
        <v>https://onlineonly.christies.com/s/s/s/9297?cid=IM_XLS_24755</v>
      </c>
      <c r="F245" t="str">
        <f t="shared" si="7"/>
        <v>https://onlineonly.christies.com/s/s/s/9297?cid=EM_SP_Winesearcher_24755</v>
      </c>
    </row>
    <row r="246" spans="1:6" x14ac:dyDescent="0.25">
      <c r="A246" t="s">
        <v>290</v>
      </c>
      <c r="B246" s="25" t="s">
        <v>1066</v>
      </c>
      <c r="C246" s="11"/>
      <c r="D246" s="11" t="str">
        <f t="shared" si="6"/>
        <v>https://onlineonly.christies.com/s/s/s/9298?cid=IM_XLS_24755</v>
      </c>
      <c r="F246" t="str">
        <f t="shared" si="7"/>
        <v>https://onlineonly.christies.com/s/s/s/9298?cid=EM_SP_Winesearcher_24755</v>
      </c>
    </row>
    <row r="247" spans="1:6" x14ac:dyDescent="0.25">
      <c r="A247" t="s">
        <v>291</v>
      </c>
      <c r="B247" s="25" t="s">
        <v>1067</v>
      </c>
      <c r="C247" s="11"/>
      <c r="D247" s="11" t="str">
        <f t="shared" si="6"/>
        <v>https://onlineonly.christies.com/s/s/s/9299?cid=IM_XLS_24755</v>
      </c>
      <c r="F247" t="str">
        <f t="shared" si="7"/>
        <v>https://onlineonly.christies.com/s/s/s/9299?cid=EM_SP_Winesearcher_24755</v>
      </c>
    </row>
    <row r="248" spans="1:6" x14ac:dyDescent="0.25">
      <c r="A248" t="s">
        <v>292</v>
      </c>
      <c r="B248" s="25" t="s">
        <v>1068</v>
      </c>
      <c r="C248" s="11"/>
      <c r="D248" s="11" t="str">
        <f t="shared" si="6"/>
        <v>https://onlineonly.christies.com/s/s/s/9300?cid=IM_XLS_24755</v>
      </c>
      <c r="F248" t="str">
        <f t="shared" si="7"/>
        <v>https://onlineonly.christies.com/s/s/s/9300?cid=EM_SP_Winesearcher_24755</v>
      </c>
    </row>
    <row r="249" spans="1:6" x14ac:dyDescent="0.25">
      <c r="A249" t="s">
        <v>293</v>
      </c>
      <c r="B249" s="25" t="s">
        <v>1069</v>
      </c>
      <c r="C249" s="11"/>
      <c r="D249" s="11" t="str">
        <f t="shared" si="6"/>
        <v>https://onlineonly.christies.com/s/s/s/9301?cid=IM_XLS_24755</v>
      </c>
      <c r="F249" t="str">
        <f t="shared" si="7"/>
        <v>https://onlineonly.christies.com/s/s/s/9301?cid=EM_SP_Winesearcher_24755</v>
      </c>
    </row>
    <row r="250" spans="1:6" x14ac:dyDescent="0.25">
      <c r="A250" t="s">
        <v>294</v>
      </c>
      <c r="B250" s="25" t="s">
        <v>1070</v>
      </c>
      <c r="C250" s="11"/>
      <c r="D250" s="11" t="str">
        <f t="shared" si="6"/>
        <v>https://onlineonly.christies.com/s/s/s/9302?cid=IM_XLS_24755</v>
      </c>
      <c r="F250" t="str">
        <f t="shared" si="7"/>
        <v>https://onlineonly.christies.com/s/s/s/9302?cid=EM_SP_Winesearcher_24755</v>
      </c>
    </row>
    <row r="251" spans="1:6" x14ac:dyDescent="0.25">
      <c r="A251" t="s">
        <v>295</v>
      </c>
      <c r="B251" s="25" t="s">
        <v>1071</v>
      </c>
      <c r="C251" s="11"/>
      <c r="D251" s="11" t="str">
        <f t="shared" si="6"/>
        <v>https://onlineonly.christies.com/s/s/s/9303?cid=IM_XLS_24755</v>
      </c>
      <c r="F251" t="str">
        <f t="shared" si="7"/>
        <v>https://onlineonly.christies.com/s/s/s/9303?cid=EM_SP_Winesearcher_24755</v>
      </c>
    </row>
    <row r="252" spans="1:6" x14ac:dyDescent="0.25">
      <c r="A252" t="s">
        <v>296</v>
      </c>
      <c r="B252" s="25" t="s">
        <v>1072</v>
      </c>
      <c r="C252" s="11"/>
      <c r="D252" s="11" t="str">
        <f t="shared" si="6"/>
        <v>https://onlineonly.christies.com/s/s/s/9304?cid=IM_XLS_24755</v>
      </c>
      <c r="F252" t="str">
        <f t="shared" si="7"/>
        <v>https://onlineonly.christies.com/s/s/s/9304?cid=EM_SP_Winesearcher_24755</v>
      </c>
    </row>
    <row r="253" spans="1:6" x14ac:dyDescent="0.25">
      <c r="A253" t="s">
        <v>297</v>
      </c>
      <c r="B253" s="25" t="s">
        <v>1073</v>
      </c>
      <c r="C253" s="11"/>
      <c r="D253" s="11" t="str">
        <f t="shared" si="6"/>
        <v>https://onlineonly.christies.com/s/s/s/9305?cid=IM_XLS_24755</v>
      </c>
      <c r="F253" t="str">
        <f t="shared" si="7"/>
        <v>https://onlineonly.christies.com/s/s/s/9305?cid=EM_SP_Winesearcher_24755</v>
      </c>
    </row>
    <row r="254" spans="1:6" x14ac:dyDescent="0.25">
      <c r="A254" t="s">
        <v>298</v>
      </c>
      <c r="B254" s="25" t="s">
        <v>1074</v>
      </c>
      <c r="C254" s="11"/>
      <c r="D254" s="11" t="str">
        <f t="shared" si="6"/>
        <v>https://onlineonly.christies.com/s/s/s/9306?cid=IM_XLS_24755</v>
      </c>
      <c r="F254" t="str">
        <f t="shared" si="7"/>
        <v>https://onlineonly.christies.com/s/s/s/9306?cid=EM_SP_Winesearcher_24755</v>
      </c>
    </row>
    <row r="255" spans="1:6" x14ac:dyDescent="0.25">
      <c r="A255" t="s">
        <v>299</v>
      </c>
      <c r="B255" s="25" t="s">
        <v>1075</v>
      </c>
      <c r="C255" s="11"/>
      <c r="D255" s="11" t="str">
        <f t="shared" si="6"/>
        <v>https://onlineonly.christies.com/s/s/s/9307?cid=IM_XLS_24755</v>
      </c>
      <c r="F255" t="str">
        <f t="shared" si="7"/>
        <v>https://onlineonly.christies.com/s/s/s/9307?cid=EM_SP_Winesearcher_24755</v>
      </c>
    </row>
    <row r="256" spans="1:6" x14ac:dyDescent="0.25">
      <c r="A256" t="s">
        <v>300</v>
      </c>
      <c r="B256" s="25" t="s">
        <v>1076</v>
      </c>
      <c r="C256" s="11"/>
      <c r="D256" s="11" t="str">
        <f t="shared" si="6"/>
        <v>https://onlineonly.christies.com/s/s/s/9308?cid=IM_XLS_24755</v>
      </c>
      <c r="F256" t="str">
        <f t="shared" si="7"/>
        <v>https://onlineonly.christies.com/s/s/s/9308?cid=EM_SP_Winesearcher_24755</v>
      </c>
    </row>
    <row r="257" spans="1:6" x14ac:dyDescent="0.25">
      <c r="A257" t="s">
        <v>301</v>
      </c>
      <c r="B257" s="25" t="s">
        <v>1077</v>
      </c>
      <c r="C257" s="11"/>
      <c r="D257" s="11" t="str">
        <f t="shared" si="6"/>
        <v>https://onlineonly.christies.com/s/s/s/9309?cid=IM_XLS_24755</v>
      </c>
      <c r="F257" t="str">
        <f t="shared" si="7"/>
        <v>https://onlineonly.christies.com/s/s/s/9309?cid=EM_SP_Winesearcher_24755</v>
      </c>
    </row>
    <row r="258" spans="1:6" x14ac:dyDescent="0.25">
      <c r="A258" t="s">
        <v>302</v>
      </c>
      <c r="B258" s="25" t="s">
        <v>1078</v>
      </c>
      <c r="C258" s="11"/>
      <c r="D258" s="11" t="str">
        <f t="shared" si="6"/>
        <v>https://onlineonly.christies.com/s/s/s/9310?cid=IM_XLS_24755</v>
      </c>
      <c r="F258" t="str">
        <f t="shared" si="7"/>
        <v>https://onlineonly.christies.com/s/s/s/9310?cid=EM_SP_Winesearcher_24755</v>
      </c>
    </row>
    <row r="259" spans="1:6" x14ac:dyDescent="0.25">
      <c r="A259" t="s">
        <v>303</v>
      </c>
      <c r="B259" s="25" t="s">
        <v>1079</v>
      </c>
      <c r="C259" s="11"/>
      <c r="D259" s="11" t="str">
        <f t="shared" si="6"/>
        <v>https://onlineonly.christies.com/s/s/s/9311?cid=IM_XLS_24755</v>
      </c>
      <c r="F259" t="str">
        <f t="shared" si="7"/>
        <v>https://onlineonly.christies.com/s/s/s/9311?cid=EM_SP_Winesearcher_24755</v>
      </c>
    </row>
    <row r="260" spans="1:6" x14ac:dyDescent="0.25">
      <c r="A260" t="s">
        <v>304</v>
      </c>
      <c r="B260" s="25" t="s">
        <v>1080</v>
      </c>
      <c r="C260" s="11"/>
      <c r="D260" s="11" t="str">
        <f t="shared" ref="D260:D323" si="8">CONCATENATE(B260, C$3)</f>
        <v>https://onlineonly.christies.com/s/s/s/9312?cid=IM_XLS_24755</v>
      </c>
      <c r="F260" t="str">
        <f t="shared" ref="F260:F323" si="9">CONCATENATE(B260, E$3)</f>
        <v>https://onlineonly.christies.com/s/s/s/9312?cid=EM_SP_Winesearcher_24755</v>
      </c>
    </row>
    <row r="261" spans="1:6" x14ac:dyDescent="0.25">
      <c r="A261" t="s">
        <v>305</v>
      </c>
      <c r="B261" s="25" t="s">
        <v>1081</v>
      </c>
      <c r="C261" s="11"/>
      <c r="D261" s="11" t="str">
        <f t="shared" si="8"/>
        <v>https://onlineonly.christies.com/s/s/s/9313?cid=IM_XLS_24755</v>
      </c>
      <c r="F261" t="str">
        <f t="shared" si="9"/>
        <v>https://onlineonly.christies.com/s/s/s/9313?cid=EM_SP_Winesearcher_24755</v>
      </c>
    </row>
    <row r="262" spans="1:6" x14ac:dyDescent="0.25">
      <c r="A262" t="s">
        <v>306</v>
      </c>
      <c r="B262" s="25" t="s">
        <v>1082</v>
      </c>
      <c r="C262" s="11"/>
      <c r="D262" s="11" t="str">
        <f t="shared" si="8"/>
        <v>https://onlineonly.christies.com/s/s/s/9314?cid=IM_XLS_24755</v>
      </c>
      <c r="F262" t="str">
        <f t="shared" si="9"/>
        <v>https://onlineonly.christies.com/s/s/s/9314?cid=EM_SP_Winesearcher_24755</v>
      </c>
    </row>
    <row r="263" spans="1:6" x14ac:dyDescent="0.25">
      <c r="A263" t="s">
        <v>307</v>
      </c>
      <c r="B263" s="25" t="s">
        <v>1083</v>
      </c>
      <c r="C263" s="11"/>
      <c r="D263" s="11" t="str">
        <f t="shared" si="8"/>
        <v>https://onlineonly.christies.com/s/s/s/9315?cid=IM_XLS_24755</v>
      </c>
      <c r="F263" t="str">
        <f t="shared" si="9"/>
        <v>https://onlineonly.christies.com/s/s/s/9315?cid=EM_SP_Winesearcher_24755</v>
      </c>
    </row>
    <row r="264" spans="1:6" x14ac:dyDescent="0.25">
      <c r="A264" t="s">
        <v>308</v>
      </c>
      <c r="B264" s="25" t="s">
        <v>1084</v>
      </c>
      <c r="C264" s="11"/>
      <c r="D264" s="11" t="str">
        <f t="shared" si="8"/>
        <v>https://onlineonly.christies.com/s/s/s/9316?cid=IM_XLS_24755</v>
      </c>
      <c r="F264" t="str">
        <f t="shared" si="9"/>
        <v>https://onlineonly.christies.com/s/s/s/9316?cid=EM_SP_Winesearcher_24755</v>
      </c>
    </row>
    <row r="265" spans="1:6" x14ac:dyDescent="0.25">
      <c r="A265" t="s">
        <v>309</v>
      </c>
      <c r="B265" s="25" t="s">
        <v>1085</v>
      </c>
      <c r="C265" s="11"/>
      <c r="D265" s="11" t="str">
        <f t="shared" si="8"/>
        <v>https://onlineonly.christies.com/s/s/s/9317?cid=IM_XLS_24755</v>
      </c>
      <c r="F265" t="str">
        <f t="shared" si="9"/>
        <v>https://onlineonly.christies.com/s/s/s/9317?cid=EM_SP_Winesearcher_24755</v>
      </c>
    </row>
    <row r="266" spans="1:6" x14ac:dyDescent="0.25">
      <c r="A266" t="s">
        <v>310</v>
      </c>
      <c r="B266" s="25" t="s">
        <v>1086</v>
      </c>
      <c r="C266" s="11"/>
      <c r="D266" s="11" t="str">
        <f t="shared" si="8"/>
        <v>https://onlineonly.christies.com/s/s/s/9318?cid=IM_XLS_24755</v>
      </c>
      <c r="F266" t="str">
        <f t="shared" si="9"/>
        <v>https://onlineonly.christies.com/s/s/s/9318?cid=EM_SP_Winesearcher_24755</v>
      </c>
    </row>
    <row r="267" spans="1:6" x14ac:dyDescent="0.25">
      <c r="A267" t="s">
        <v>311</v>
      </c>
      <c r="B267" s="25" t="s">
        <v>1087</v>
      </c>
      <c r="C267" s="11"/>
      <c r="D267" s="11" t="str">
        <f t="shared" si="8"/>
        <v>https://onlineonly.christies.com/s/s/s/9319?cid=IM_XLS_24755</v>
      </c>
      <c r="F267" t="str">
        <f t="shared" si="9"/>
        <v>https://onlineonly.christies.com/s/s/s/9319?cid=EM_SP_Winesearcher_24755</v>
      </c>
    </row>
    <row r="268" spans="1:6" x14ac:dyDescent="0.25">
      <c r="A268" t="s">
        <v>312</v>
      </c>
      <c r="B268" s="25" t="s">
        <v>1088</v>
      </c>
      <c r="C268" s="11"/>
      <c r="D268" s="11" t="str">
        <f t="shared" si="8"/>
        <v>https://onlineonly.christies.com/s/s/s/9320?cid=IM_XLS_24755</v>
      </c>
      <c r="F268" t="str">
        <f t="shared" si="9"/>
        <v>https://onlineonly.christies.com/s/s/s/9320?cid=EM_SP_Winesearcher_24755</v>
      </c>
    </row>
    <row r="269" spans="1:6" x14ac:dyDescent="0.25">
      <c r="A269" t="s">
        <v>313</v>
      </c>
      <c r="B269" s="25" t="s">
        <v>1089</v>
      </c>
      <c r="C269" s="11"/>
      <c r="D269" s="11" t="str">
        <f t="shared" si="8"/>
        <v>https://onlineonly.christies.com/s/s/s/9321?cid=IM_XLS_24755</v>
      </c>
      <c r="F269" t="str">
        <f t="shared" si="9"/>
        <v>https://onlineonly.christies.com/s/s/s/9321?cid=EM_SP_Winesearcher_24755</v>
      </c>
    </row>
    <row r="270" spans="1:6" x14ac:dyDescent="0.25">
      <c r="A270" t="s">
        <v>314</v>
      </c>
      <c r="B270" s="25" t="s">
        <v>1090</v>
      </c>
      <c r="C270" s="11"/>
      <c r="D270" s="11" t="str">
        <f t="shared" si="8"/>
        <v>https://onlineonly.christies.com/s/s/s/9322?cid=IM_XLS_24755</v>
      </c>
      <c r="F270" t="str">
        <f t="shared" si="9"/>
        <v>https://onlineonly.christies.com/s/s/s/9322?cid=EM_SP_Winesearcher_24755</v>
      </c>
    </row>
    <row r="271" spans="1:6" x14ac:dyDescent="0.25">
      <c r="A271" t="s">
        <v>315</v>
      </c>
      <c r="B271" s="25" t="s">
        <v>1091</v>
      </c>
      <c r="C271" s="11"/>
      <c r="D271" s="11" t="str">
        <f t="shared" si="8"/>
        <v>https://onlineonly.christies.com/s/s/s/9323?cid=IM_XLS_24755</v>
      </c>
      <c r="F271" t="str">
        <f t="shared" si="9"/>
        <v>https://onlineonly.christies.com/s/s/s/9323?cid=EM_SP_Winesearcher_24755</v>
      </c>
    </row>
    <row r="272" spans="1:6" x14ac:dyDescent="0.25">
      <c r="A272" t="s">
        <v>316</v>
      </c>
      <c r="B272" s="25" t="s">
        <v>1092</v>
      </c>
      <c r="C272" s="11"/>
      <c r="D272" s="11" t="str">
        <f t="shared" si="8"/>
        <v>https://onlineonly.christies.com/s/s/s/9324?cid=IM_XLS_24755</v>
      </c>
      <c r="F272" t="str">
        <f t="shared" si="9"/>
        <v>https://onlineonly.christies.com/s/s/s/9324?cid=EM_SP_Winesearcher_24755</v>
      </c>
    </row>
    <row r="273" spans="1:6" x14ac:dyDescent="0.25">
      <c r="A273" t="s">
        <v>317</v>
      </c>
      <c r="B273" s="25" t="s">
        <v>1093</v>
      </c>
      <c r="C273" s="11"/>
      <c r="D273" s="11" t="str">
        <f t="shared" si="8"/>
        <v>https://onlineonly.christies.com/s/s/s/9325?cid=IM_XLS_24755</v>
      </c>
      <c r="F273" t="str">
        <f t="shared" si="9"/>
        <v>https://onlineonly.christies.com/s/s/s/9325?cid=EM_SP_Winesearcher_24755</v>
      </c>
    </row>
    <row r="274" spans="1:6" x14ac:dyDescent="0.25">
      <c r="A274" t="s">
        <v>318</v>
      </c>
      <c r="B274" s="25" t="s">
        <v>1094</v>
      </c>
      <c r="C274" s="11"/>
      <c r="D274" s="11" t="str">
        <f t="shared" si="8"/>
        <v>https://onlineonly.christies.com/s/s/s/9326?cid=IM_XLS_24755</v>
      </c>
      <c r="F274" t="str">
        <f t="shared" si="9"/>
        <v>https://onlineonly.christies.com/s/s/s/9326?cid=EM_SP_Winesearcher_24755</v>
      </c>
    </row>
    <row r="275" spans="1:6" x14ac:dyDescent="0.25">
      <c r="A275" t="s">
        <v>319</v>
      </c>
      <c r="B275" s="25" t="s">
        <v>1095</v>
      </c>
      <c r="C275" s="11"/>
      <c r="D275" s="11" t="str">
        <f t="shared" si="8"/>
        <v>https://onlineonly.christies.com/s/s/s/9327?cid=IM_XLS_24755</v>
      </c>
      <c r="F275" t="str">
        <f t="shared" si="9"/>
        <v>https://onlineonly.christies.com/s/s/s/9327?cid=EM_SP_Winesearcher_24755</v>
      </c>
    </row>
    <row r="276" spans="1:6" x14ac:dyDescent="0.25">
      <c r="A276" t="s">
        <v>320</v>
      </c>
      <c r="B276" s="25" t="s">
        <v>1096</v>
      </c>
      <c r="C276" s="11"/>
      <c r="D276" s="11" t="str">
        <f t="shared" si="8"/>
        <v>https://onlineonly.christies.com/s/s/s/9328?cid=IM_XLS_24755</v>
      </c>
      <c r="F276" t="str">
        <f t="shared" si="9"/>
        <v>https://onlineonly.christies.com/s/s/s/9328?cid=EM_SP_Winesearcher_24755</v>
      </c>
    </row>
    <row r="277" spans="1:6" x14ac:dyDescent="0.25">
      <c r="A277" t="s">
        <v>321</v>
      </c>
      <c r="B277" s="25" t="s">
        <v>1097</v>
      </c>
      <c r="C277" s="11"/>
      <c r="D277" s="11" t="str">
        <f t="shared" si="8"/>
        <v>https://onlineonly.christies.com/s/s/s/9329?cid=IM_XLS_24755</v>
      </c>
      <c r="F277" t="str">
        <f t="shared" si="9"/>
        <v>https://onlineonly.christies.com/s/s/s/9329?cid=EM_SP_Winesearcher_24755</v>
      </c>
    </row>
    <row r="278" spans="1:6" x14ac:dyDescent="0.25">
      <c r="A278" t="s">
        <v>322</v>
      </c>
      <c r="B278" s="25" t="s">
        <v>1098</v>
      </c>
      <c r="C278" s="11"/>
      <c r="D278" s="11" t="str">
        <f t="shared" si="8"/>
        <v>https://onlineonly.christies.com/s/s/s/9330?cid=IM_XLS_24755</v>
      </c>
      <c r="F278" t="str">
        <f t="shared" si="9"/>
        <v>https://onlineonly.christies.com/s/s/s/9330?cid=EM_SP_Winesearcher_24755</v>
      </c>
    </row>
    <row r="279" spans="1:6" x14ac:dyDescent="0.25">
      <c r="A279" t="s">
        <v>323</v>
      </c>
      <c r="B279" s="25" t="s">
        <v>1099</v>
      </c>
      <c r="C279" s="11"/>
      <c r="D279" s="11" t="str">
        <f t="shared" si="8"/>
        <v>https://onlineonly.christies.com/s/s/s/9331?cid=IM_XLS_24755</v>
      </c>
      <c r="F279" t="str">
        <f t="shared" si="9"/>
        <v>https://onlineonly.christies.com/s/s/s/9331?cid=EM_SP_Winesearcher_24755</v>
      </c>
    </row>
    <row r="280" spans="1:6" x14ac:dyDescent="0.25">
      <c r="A280" t="s">
        <v>324</v>
      </c>
      <c r="B280" s="25" t="s">
        <v>1100</v>
      </c>
      <c r="C280" s="11"/>
      <c r="D280" s="11" t="str">
        <f t="shared" si="8"/>
        <v>https://onlineonly.christies.com/s/s/s/9332?cid=IM_XLS_24755</v>
      </c>
      <c r="F280" t="str">
        <f t="shared" si="9"/>
        <v>https://onlineonly.christies.com/s/s/s/9332?cid=EM_SP_Winesearcher_24755</v>
      </c>
    </row>
    <row r="281" spans="1:6" x14ac:dyDescent="0.25">
      <c r="A281" t="s">
        <v>325</v>
      </c>
      <c r="B281" s="25" t="s">
        <v>1101</v>
      </c>
      <c r="C281" s="11"/>
      <c r="D281" s="11" t="str">
        <f t="shared" si="8"/>
        <v>https://onlineonly.christies.com/s/s/s/9333?cid=IM_XLS_24755</v>
      </c>
      <c r="F281" t="str">
        <f t="shared" si="9"/>
        <v>https://onlineonly.christies.com/s/s/s/9333?cid=EM_SP_Winesearcher_24755</v>
      </c>
    </row>
    <row r="282" spans="1:6" x14ac:dyDescent="0.25">
      <c r="A282" t="s">
        <v>326</v>
      </c>
      <c r="B282" s="25" t="s">
        <v>1102</v>
      </c>
      <c r="C282" s="11"/>
      <c r="D282" s="11" t="str">
        <f t="shared" si="8"/>
        <v>https://onlineonly.christies.com/s/s/s/9334?cid=IM_XLS_24755</v>
      </c>
      <c r="F282" t="str">
        <f t="shared" si="9"/>
        <v>https://onlineonly.christies.com/s/s/s/9334?cid=EM_SP_Winesearcher_24755</v>
      </c>
    </row>
    <row r="283" spans="1:6" x14ac:dyDescent="0.25">
      <c r="A283" t="s">
        <v>327</v>
      </c>
      <c r="B283" s="25" t="s">
        <v>1103</v>
      </c>
      <c r="C283" s="11"/>
      <c r="D283" s="11" t="str">
        <f t="shared" si="8"/>
        <v>https://onlineonly.christies.com/s/s/s/9335?cid=IM_XLS_24755</v>
      </c>
      <c r="F283" t="str">
        <f t="shared" si="9"/>
        <v>https://onlineonly.christies.com/s/s/s/9335?cid=EM_SP_Winesearcher_24755</v>
      </c>
    </row>
    <row r="284" spans="1:6" x14ac:dyDescent="0.25">
      <c r="A284" t="s">
        <v>328</v>
      </c>
      <c r="B284" s="25" t="s">
        <v>1104</v>
      </c>
      <c r="C284" s="11"/>
      <c r="D284" s="11" t="str">
        <f t="shared" si="8"/>
        <v>https://onlineonly.christies.com/s/s/s/9336?cid=IM_XLS_24755</v>
      </c>
      <c r="F284" t="str">
        <f t="shared" si="9"/>
        <v>https://onlineonly.christies.com/s/s/s/9336?cid=EM_SP_Winesearcher_24755</v>
      </c>
    </row>
    <row r="285" spans="1:6" x14ac:dyDescent="0.25">
      <c r="A285" t="s">
        <v>329</v>
      </c>
      <c r="B285" s="25" t="s">
        <v>1105</v>
      </c>
      <c r="C285" s="11"/>
      <c r="D285" s="11" t="str">
        <f t="shared" si="8"/>
        <v>https://onlineonly.christies.com/s/s/s/9337?cid=IM_XLS_24755</v>
      </c>
      <c r="F285" t="str">
        <f t="shared" si="9"/>
        <v>https://onlineonly.christies.com/s/s/s/9337?cid=EM_SP_Winesearcher_24755</v>
      </c>
    </row>
    <row r="286" spans="1:6" x14ac:dyDescent="0.25">
      <c r="A286" t="s">
        <v>330</v>
      </c>
      <c r="B286" s="25" t="s">
        <v>1106</v>
      </c>
      <c r="C286" s="11"/>
      <c r="D286" s="11" t="str">
        <f t="shared" si="8"/>
        <v>https://onlineonly.christies.com/s/s/s/9338?cid=IM_XLS_24755</v>
      </c>
      <c r="F286" t="str">
        <f t="shared" si="9"/>
        <v>https://onlineonly.christies.com/s/s/s/9338?cid=EM_SP_Winesearcher_24755</v>
      </c>
    </row>
    <row r="287" spans="1:6" x14ac:dyDescent="0.25">
      <c r="A287" t="s">
        <v>331</v>
      </c>
      <c r="B287" s="25" t="s">
        <v>1107</v>
      </c>
      <c r="C287" s="11"/>
      <c r="D287" s="11" t="str">
        <f t="shared" si="8"/>
        <v>https://onlineonly.christies.com/s/s/s/9339?cid=IM_XLS_24755</v>
      </c>
      <c r="F287" t="str">
        <f t="shared" si="9"/>
        <v>https://onlineonly.christies.com/s/s/s/9339?cid=EM_SP_Winesearcher_24755</v>
      </c>
    </row>
    <row r="288" spans="1:6" x14ac:dyDescent="0.25">
      <c r="A288" t="s">
        <v>332</v>
      </c>
      <c r="B288" s="25" t="s">
        <v>1108</v>
      </c>
      <c r="C288" s="11"/>
      <c r="D288" s="11" t="str">
        <f t="shared" si="8"/>
        <v>https://onlineonly.christies.com/s/s/s/9340?cid=IM_XLS_24755</v>
      </c>
      <c r="F288" t="str">
        <f t="shared" si="9"/>
        <v>https://onlineonly.christies.com/s/s/s/9340?cid=EM_SP_Winesearcher_24755</v>
      </c>
    </row>
    <row r="289" spans="1:6" x14ac:dyDescent="0.25">
      <c r="A289" t="s">
        <v>333</v>
      </c>
      <c r="B289" s="25" t="s">
        <v>1109</v>
      </c>
      <c r="C289" s="11"/>
      <c r="D289" s="11" t="str">
        <f t="shared" si="8"/>
        <v>https://onlineonly.christies.com/s/s/s/9341?cid=IM_XLS_24755</v>
      </c>
      <c r="F289" t="str">
        <f t="shared" si="9"/>
        <v>https://onlineonly.christies.com/s/s/s/9341?cid=EM_SP_Winesearcher_24755</v>
      </c>
    </row>
    <row r="290" spans="1:6" x14ac:dyDescent="0.25">
      <c r="A290" t="s">
        <v>334</v>
      </c>
      <c r="B290" s="25" t="s">
        <v>1110</v>
      </c>
      <c r="C290" s="11"/>
      <c r="D290" s="11" t="str">
        <f t="shared" si="8"/>
        <v>https://onlineonly.christies.com/s/s/s/9342?cid=IM_XLS_24755</v>
      </c>
      <c r="F290" t="str">
        <f t="shared" si="9"/>
        <v>https://onlineonly.christies.com/s/s/s/9342?cid=EM_SP_Winesearcher_24755</v>
      </c>
    </row>
    <row r="291" spans="1:6" x14ac:dyDescent="0.25">
      <c r="A291" t="s">
        <v>335</v>
      </c>
      <c r="B291" s="25" t="s">
        <v>1111</v>
      </c>
      <c r="C291" s="11"/>
      <c r="D291" s="11" t="str">
        <f t="shared" si="8"/>
        <v>https://onlineonly.christies.com/s/s/s/9343?cid=IM_XLS_24755</v>
      </c>
      <c r="F291" t="str">
        <f t="shared" si="9"/>
        <v>https://onlineonly.christies.com/s/s/s/9343?cid=EM_SP_Winesearcher_24755</v>
      </c>
    </row>
    <row r="292" spans="1:6" x14ac:dyDescent="0.25">
      <c r="A292" t="s">
        <v>336</v>
      </c>
      <c r="B292" s="25" t="s">
        <v>1112</v>
      </c>
      <c r="C292" s="11"/>
      <c r="D292" s="11" t="str">
        <f t="shared" si="8"/>
        <v>https://onlineonly.christies.com/s/s/s/9344?cid=IM_XLS_24755</v>
      </c>
      <c r="F292" t="str">
        <f t="shared" si="9"/>
        <v>https://onlineonly.christies.com/s/s/s/9344?cid=EM_SP_Winesearcher_24755</v>
      </c>
    </row>
    <row r="293" spans="1:6" x14ac:dyDescent="0.25">
      <c r="A293" t="s">
        <v>337</v>
      </c>
      <c r="B293" s="25" t="s">
        <v>1113</v>
      </c>
      <c r="C293" s="11"/>
      <c r="D293" s="11" t="str">
        <f t="shared" si="8"/>
        <v>https://onlineonly.christies.com/s/s/s/9345?cid=IM_XLS_24755</v>
      </c>
      <c r="F293" t="str">
        <f t="shared" si="9"/>
        <v>https://onlineonly.christies.com/s/s/s/9345?cid=EM_SP_Winesearcher_24755</v>
      </c>
    </row>
    <row r="294" spans="1:6" x14ac:dyDescent="0.25">
      <c r="A294" t="s">
        <v>338</v>
      </c>
      <c r="B294" s="25" t="s">
        <v>1114</v>
      </c>
      <c r="C294" s="11"/>
      <c r="D294" s="11" t="str">
        <f t="shared" si="8"/>
        <v>https://onlineonly.christies.com/s/s/s/9346?cid=IM_XLS_24755</v>
      </c>
      <c r="F294" t="str">
        <f t="shared" si="9"/>
        <v>https://onlineonly.christies.com/s/s/s/9346?cid=EM_SP_Winesearcher_24755</v>
      </c>
    </row>
    <row r="295" spans="1:6" x14ac:dyDescent="0.25">
      <c r="A295" t="s">
        <v>339</v>
      </c>
      <c r="B295" s="25" t="s">
        <v>1115</v>
      </c>
      <c r="C295" s="11"/>
      <c r="D295" s="11" t="str">
        <f t="shared" si="8"/>
        <v>https://onlineonly.christies.com/s/s/s/9347?cid=IM_XLS_24755</v>
      </c>
      <c r="F295" t="str">
        <f t="shared" si="9"/>
        <v>https://onlineonly.christies.com/s/s/s/9347?cid=EM_SP_Winesearcher_24755</v>
      </c>
    </row>
    <row r="296" spans="1:6" x14ac:dyDescent="0.25">
      <c r="A296" t="s">
        <v>340</v>
      </c>
      <c r="B296" s="25" t="s">
        <v>1116</v>
      </c>
      <c r="C296" s="11"/>
      <c r="D296" s="11" t="str">
        <f t="shared" si="8"/>
        <v>https://onlineonly.christies.com/s/s/s/9348?cid=IM_XLS_24755</v>
      </c>
      <c r="F296" t="str">
        <f t="shared" si="9"/>
        <v>https://onlineonly.christies.com/s/s/s/9348?cid=EM_SP_Winesearcher_24755</v>
      </c>
    </row>
    <row r="297" spans="1:6" x14ac:dyDescent="0.25">
      <c r="A297" t="s">
        <v>341</v>
      </c>
      <c r="B297" s="25" t="s">
        <v>1117</v>
      </c>
      <c r="C297" s="11"/>
      <c r="D297" s="11" t="str">
        <f t="shared" si="8"/>
        <v>https://onlineonly.christies.com/s/s/s/9349?cid=IM_XLS_24755</v>
      </c>
      <c r="F297" t="str">
        <f t="shared" si="9"/>
        <v>https://onlineonly.christies.com/s/s/s/9349?cid=EM_SP_Winesearcher_24755</v>
      </c>
    </row>
    <row r="298" spans="1:6" x14ac:dyDescent="0.25">
      <c r="A298" t="s">
        <v>342</v>
      </c>
      <c r="B298" s="25" t="s">
        <v>1118</v>
      </c>
      <c r="C298" s="11"/>
      <c r="D298" s="11" t="str">
        <f t="shared" si="8"/>
        <v>https://onlineonly.christies.com/s/s/s/9350?cid=IM_XLS_24755</v>
      </c>
      <c r="F298" t="str">
        <f t="shared" si="9"/>
        <v>https://onlineonly.christies.com/s/s/s/9350?cid=EM_SP_Winesearcher_24755</v>
      </c>
    </row>
    <row r="299" spans="1:6" x14ac:dyDescent="0.25">
      <c r="A299" t="s">
        <v>343</v>
      </c>
      <c r="B299" s="25" t="s">
        <v>1119</v>
      </c>
      <c r="C299" s="11"/>
      <c r="D299" s="11" t="str">
        <f t="shared" si="8"/>
        <v>https://onlineonly.christies.com/s/s/s/9351?cid=IM_XLS_24755</v>
      </c>
      <c r="F299" t="str">
        <f t="shared" si="9"/>
        <v>https://onlineonly.christies.com/s/s/s/9351?cid=EM_SP_Winesearcher_24755</v>
      </c>
    </row>
    <row r="300" spans="1:6" x14ac:dyDescent="0.25">
      <c r="A300" t="s">
        <v>344</v>
      </c>
      <c r="B300" s="25" t="s">
        <v>1120</v>
      </c>
      <c r="C300" s="11"/>
      <c r="D300" s="11" t="str">
        <f t="shared" si="8"/>
        <v>https://onlineonly.christies.com/s/s/s/9352?cid=IM_XLS_24755</v>
      </c>
      <c r="F300" t="str">
        <f t="shared" si="9"/>
        <v>https://onlineonly.christies.com/s/s/s/9352?cid=EM_SP_Winesearcher_24755</v>
      </c>
    </row>
    <row r="301" spans="1:6" x14ac:dyDescent="0.25">
      <c r="A301" t="s">
        <v>345</v>
      </c>
      <c r="B301" s="25" t="s">
        <v>1121</v>
      </c>
      <c r="C301" s="11"/>
      <c r="D301" s="11" t="str">
        <f t="shared" si="8"/>
        <v>https://onlineonly.christies.com/s/s/s/9353?cid=IM_XLS_24755</v>
      </c>
      <c r="F301" t="str">
        <f t="shared" si="9"/>
        <v>https://onlineonly.christies.com/s/s/s/9353?cid=EM_SP_Winesearcher_24755</v>
      </c>
    </row>
    <row r="302" spans="1:6" x14ac:dyDescent="0.25">
      <c r="A302" t="s">
        <v>346</v>
      </c>
      <c r="B302" s="25" t="s">
        <v>1122</v>
      </c>
      <c r="C302" s="11"/>
      <c r="D302" s="11" t="str">
        <f t="shared" si="8"/>
        <v>https://onlineonly.christies.com/s/s/s/9354?cid=IM_XLS_24755</v>
      </c>
      <c r="F302" t="str">
        <f t="shared" si="9"/>
        <v>https://onlineonly.christies.com/s/s/s/9354?cid=EM_SP_Winesearcher_24755</v>
      </c>
    </row>
    <row r="303" spans="1:6" x14ac:dyDescent="0.25">
      <c r="A303" t="s">
        <v>347</v>
      </c>
      <c r="B303" s="25" t="s">
        <v>1123</v>
      </c>
      <c r="C303" s="11"/>
      <c r="D303" s="11" t="str">
        <f t="shared" si="8"/>
        <v>https://onlineonly.christies.com/s/s/s/9355?cid=IM_XLS_24755</v>
      </c>
      <c r="F303" t="str">
        <f t="shared" si="9"/>
        <v>https://onlineonly.christies.com/s/s/s/9355?cid=EM_SP_Winesearcher_24755</v>
      </c>
    </row>
    <row r="304" spans="1:6" x14ac:dyDescent="0.25">
      <c r="A304" t="s">
        <v>348</v>
      </c>
      <c r="B304" s="25" t="s">
        <v>1124</v>
      </c>
      <c r="C304" s="11"/>
      <c r="D304" s="11" t="str">
        <f t="shared" si="8"/>
        <v>https://onlineonly.christies.com/s/s/s/9356?cid=IM_XLS_24755</v>
      </c>
      <c r="F304" t="str">
        <f t="shared" si="9"/>
        <v>https://onlineonly.christies.com/s/s/s/9356?cid=EM_SP_Winesearcher_24755</v>
      </c>
    </row>
    <row r="305" spans="1:6" x14ac:dyDescent="0.25">
      <c r="A305" t="s">
        <v>349</v>
      </c>
      <c r="B305" s="25" t="s">
        <v>1125</v>
      </c>
      <c r="C305" s="11"/>
      <c r="D305" s="11" t="str">
        <f t="shared" si="8"/>
        <v>https://onlineonly.christies.com/s/s/s/9357?cid=IM_XLS_24755</v>
      </c>
      <c r="F305" t="str">
        <f t="shared" si="9"/>
        <v>https://onlineonly.christies.com/s/s/s/9357?cid=EM_SP_Winesearcher_24755</v>
      </c>
    </row>
    <row r="306" spans="1:6" x14ac:dyDescent="0.25">
      <c r="A306" t="s">
        <v>350</v>
      </c>
      <c r="B306" s="25" t="s">
        <v>1126</v>
      </c>
      <c r="C306" s="11"/>
      <c r="D306" s="11" t="str">
        <f t="shared" si="8"/>
        <v>https://onlineonly.christies.com/s/s/s/9358?cid=IM_XLS_24755</v>
      </c>
      <c r="F306" t="str">
        <f t="shared" si="9"/>
        <v>https://onlineonly.christies.com/s/s/s/9358?cid=EM_SP_Winesearcher_24755</v>
      </c>
    </row>
    <row r="307" spans="1:6" x14ac:dyDescent="0.25">
      <c r="A307" t="s">
        <v>351</v>
      </c>
      <c r="B307" s="25" t="s">
        <v>1127</v>
      </c>
      <c r="C307" s="11"/>
      <c r="D307" s="11" t="str">
        <f t="shared" si="8"/>
        <v>https://onlineonly.christies.com/s/s/s/9359?cid=IM_XLS_24755</v>
      </c>
      <c r="F307" t="str">
        <f t="shared" si="9"/>
        <v>https://onlineonly.christies.com/s/s/s/9359?cid=EM_SP_Winesearcher_24755</v>
      </c>
    </row>
    <row r="308" spans="1:6" x14ac:dyDescent="0.25">
      <c r="A308" t="s">
        <v>352</v>
      </c>
      <c r="B308" s="25" t="s">
        <v>1128</v>
      </c>
      <c r="C308" s="11"/>
      <c r="D308" s="11" t="str">
        <f t="shared" si="8"/>
        <v>https://onlineonly.christies.com/s/s/s/9360?cid=IM_XLS_24755</v>
      </c>
      <c r="F308" t="str">
        <f t="shared" si="9"/>
        <v>https://onlineonly.christies.com/s/s/s/9360?cid=EM_SP_Winesearcher_24755</v>
      </c>
    </row>
    <row r="309" spans="1:6" x14ac:dyDescent="0.25">
      <c r="A309" t="s">
        <v>353</v>
      </c>
      <c r="B309" s="25" t="s">
        <v>1129</v>
      </c>
      <c r="C309" s="11"/>
      <c r="D309" s="11" t="str">
        <f t="shared" si="8"/>
        <v>https://onlineonly.christies.com/s/s/s/9361?cid=IM_XLS_24755</v>
      </c>
      <c r="F309" t="str">
        <f t="shared" si="9"/>
        <v>https://onlineonly.christies.com/s/s/s/9361?cid=EM_SP_Winesearcher_24755</v>
      </c>
    </row>
    <row r="310" spans="1:6" x14ac:dyDescent="0.25">
      <c r="A310" t="s">
        <v>354</v>
      </c>
      <c r="B310" s="25" t="s">
        <v>1130</v>
      </c>
      <c r="C310" s="11"/>
      <c r="D310" s="11" t="str">
        <f t="shared" si="8"/>
        <v>https://onlineonly.christies.com/s/s/s/9362?cid=IM_XLS_24755</v>
      </c>
      <c r="F310" t="str">
        <f t="shared" si="9"/>
        <v>https://onlineonly.christies.com/s/s/s/9362?cid=EM_SP_Winesearcher_24755</v>
      </c>
    </row>
    <row r="311" spans="1:6" x14ac:dyDescent="0.25">
      <c r="A311" t="s">
        <v>355</v>
      </c>
      <c r="B311" s="25" t="s">
        <v>1131</v>
      </c>
      <c r="C311" s="11"/>
      <c r="D311" s="11" t="str">
        <f t="shared" si="8"/>
        <v>https://onlineonly.christies.com/s/s/s/9363?cid=IM_XLS_24755</v>
      </c>
      <c r="F311" t="str">
        <f t="shared" si="9"/>
        <v>https://onlineonly.christies.com/s/s/s/9363?cid=EM_SP_Winesearcher_24755</v>
      </c>
    </row>
    <row r="312" spans="1:6" x14ac:dyDescent="0.25">
      <c r="A312" t="s">
        <v>356</v>
      </c>
      <c r="B312" s="25" t="s">
        <v>1132</v>
      </c>
      <c r="C312" s="11"/>
      <c r="D312" s="11" t="str">
        <f t="shared" si="8"/>
        <v>https://onlineonly.christies.com/s/s/s/9364?cid=IM_XLS_24755</v>
      </c>
      <c r="F312" t="str">
        <f t="shared" si="9"/>
        <v>https://onlineonly.christies.com/s/s/s/9364?cid=EM_SP_Winesearcher_24755</v>
      </c>
    </row>
    <row r="313" spans="1:6" x14ac:dyDescent="0.25">
      <c r="A313" t="s">
        <v>357</v>
      </c>
      <c r="B313" s="25" t="s">
        <v>1133</v>
      </c>
      <c r="C313" s="11"/>
      <c r="D313" s="11" t="str">
        <f t="shared" si="8"/>
        <v>https://onlineonly.christies.com/s/s/s/9365?cid=IM_XLS_24755</v>
      </c>
      <c r="F313" t="str">
        <f t="shared" si="9"/>
        <v>https://onlineonly.christies.com/s/s/s/9365?cid=EM_SP_Winesearcher_24755</v>
      </c>
    </row>
    <row r="314" spans="1:6" x14ac:dyDescent="0.25">
      <c r="A314" t="s">
        <v>358</v>
      </c>
      <c r="B314" s="25" t="s">
        <v>1134</v>
      </c>
      <c r="C314" s="11"/>
      <c r="D314" s="11" t="str">
        <f t="shared" si="8"/>
        <v>https://onlineonly.christies.com/s/s/s/9366?cid=IM_XLS_24755</v>
      </c>
      <c r="F314" t="str">
        <f t="shared" si="9"/>
        <v>https://onlineonly.christies.com/s/s/s/9366?cid=EM_SP_Winesearcher_24755</v>
      </c>
    </row>
    <row r="315" spans="1:6" x14ac:dyDescent="0.25">
      <c r="A315" t="s">
        <v>359</v>
      </c>
      <c r="B315" s="25" t="s">
        <v>1135</v>
      </c>
      <c r="C315" s="11"/>
      <c r="D315" s="11" t="str">
        <f t="shared" si="8"/>
        <v>https://onlineonly.christies.com/s/s/s/9367?cid=IM_XLS_24755</v>
      </c>
      <c r="F315" t="str">
        <f t="shared" si="9"/>
        <v>https://onlineonly.christies.com/s/s/s/9367?cid=EM_SP_Winesearcher_24755</v>
      </c>
    </row>
    <row r="316" spans="1:6" x14ac:dyDescent="0.25">
      <c r="A316" t="s">
        <v>360</v>
      </c>
      <c r="B316" s="25" t="s">
        <v>1136</v>
      </c>
      <c r="C316" s="11"/>
      <c r="D316" s="11" t="str">
        <f t="shared" si="8"/>
        <v>https://onlineonly.christies.com/s/s/s/9368?cid=IM_XLS_24755</v>
      </c>
      <c r="F316" t="str">
        <f t="shared" si="9"/>
        <v>https://onlineonly.christies.com/s/s/s/9368?cid=EM_SP_Winesearcher_24755</v>
      </c>
    </row>
    <row r="317" spans="1:6" x14ac:dyDescent="0.25">
      <c r="A317" t="s">
        <v>361</v>
      </c>
      <c r="B317" s="25" t="s">
        <v>1137</v>
      </c>
      <c r="C317" s="11"/>
      <c r="D317" s="11" t="str">
        <f t="shared" si="8"/>
        <v>https://onlineonly.christies.com/s/s/s/9369?cid=IM_XLS_24755</v>
      </c>
      <c r="F317" t="str">
        <f t="shared" si="9"/>
        <v>https://onlineonly.christies.com/s/s/s/9369?cid=EM_SP_Winesearcher_24755</v>
      </c>
    </row>
    <row r="318" spans="1:6" x14ac:dyDescent="0.25">
      <c r="A318" t="s">
        <v>362</v>
      </c>
      <c r="B318" s="25" t="s">
        <v>1138</v>
      </c>
      <c r="C318" s="11"/>
      <c r="D318" s="11" t="str">
        <f t="shared" si="8"/>
        <v>https://onlineonly.christies.com/s/s/s/9370?cid=IM_XLS_24755</v>
      </c>
      <c r="F318" t="str">
        <f t="shared" si="9"/>
        <v>https://onlineonly.christies.com/s/s/s/9370?cid=EM_SP_Winesearcher_24755</v>
      </c>
    </row>
    <row r="319" spans="1:6" x14ac:dyDescent="0.25">
      <c r="A319" t="s">
        <v>363</v>
      </c>
      <c r="B319" s="25" t="s">
        <v>1139</v>
      </c>
      <c r="C319" s="11"/>
      <c r="D319" s="11" t="str">
        <f t="shared" si="8"/>
        <v>https://onlineonly.christies.com/s/s/s/9371?cid=IM_XLS_24755</v>
      </c>
      <c r="F319" t="str">
        <f t="shared" si="9"/>
        <v>https://onlineonly.christies.com/s/s/s/9371?cid=EM_SP_Winesearcher_24755</v>
      </c>
    </row>
    <row r="320" spans="1:6" x14ac:dyDescent="0.25">
      <c r="A320" t="s">
        <v>364</v>
      </c>
      <c r="B320" s="25" t="s">
        <v>1140</v>
      </c>
      <c r="C320" s="11"/>
      <c r="D320" s="11" t="str">
        <f t="shared" si="8"/>
        <v>https://onlineonly.christies.com/s/s/s/9372?cid=IM_XLS_24755</v>
      </c>
      <c r="F320" t="str">
        <f t="shared" si="9"/>
        <v>https://onlineonly.christies.com/s/s/s/9372?cid=EM_SP_Winesearcher_24755</v>
      </c>
    </row>
    <row r="321" spans="1:6" x14ac:dyDescent="0.25">
      <c r="A321" t="s">
        <v>365</v>
      </c>
      <c r="B321" s="25" t="s">
        <v>1141</v>
      </c>
      <c r="C321" s="11"/>
      <c r="D321" s="11" t="str">
        <f t="shared" si="8"/>
        <v>https://onlineonly.christies.com/s/s/s/9373?cid=IM_XLS_24755</v>
      </c>
      <c r="F321" t="str">
        <f t="shared" si="9"/>
        <v>https://onlineonly.christies.com/s/s/s/9373?cid=EM_SP_Winesearcher_24755</v>
      </c>
    </row>
    <row r="322" spans="1:6" x14ac:dyDescent="0.25">
      <c r="A322" t="s">
        <v>366</v>
      </c>
      <c r="B322" s="25" t="s">
        <v>1142</v>
      </c>
      <c r="C322" s="11"/>
      <c r="D322" s="11" t="str">
        <f t="shared" si="8"/>
        <v>https://onlineonly.christies.com/s/s/s/9374?cid=IM_XLS_24755</v>
      </c>
      <c r="F322" t="str">
        <f t="shared" si="9"/>
        <v>https://onlineonly.christies.com/s/s/s/9374?cid=EM_SP_Winesearcher_24755</v>
      </c>
    </row>
    <row r="323" spans="1:6" x14ac:dyDescent="0.25">
      <c r="A323" t="s">
        <v>367</v>
      </c>
      <c r="B323" s="25" t="s">
        <v>1143</v>
      </c>
      <c r="C323" s="11"/>
      <c r="D323" s="11" t="str">
        <f t="shared" si="8"/>
        <v>https://onlineonly.christies.com/s/s/s/9375?cid=IM_XLS_24755</v>
      </c>
      <c r="F323" t="str">
        <f t="shared" si="9"/>
        <v>https://onlineonly.christies.com/s/s/s/9375?cid=EM_SP_Winesearcher_24755</v>
      </c>
    </row>
    <row r="324" spans="1:6" x14ac:dyDescent="0.25">
      <c r="A324" t="s">
        <v>368</v>
      </c>
      <c r="B324" s="25" t="s">
        <v>1144</v>
      </c>
      <c r="C324" s="11"/>
      <c r="D324" s="11" t="str">
        <f t="shared" ref="D324:D387" si="10">CONCATENATE(B324, C$3)</f>
        <v>https://onlineonly.christies.com/s/s/s/9376?cid=IM_XLS_24755</v>
      </c>
      <c r="F324" t="str">
        <f t="shared" ref="F324:F387" si="11">CONCATENATE(B324, E$3)</f>
        <v>https://onlineonly.christies.com/s/s/s/9376?cid=EM_SP_Winesearcher_24755</v>
      </c>
    </row>
    <row r="325" spans="1:6" x14ac:dyDescent="0.25">
      <c r="A325" t="s">
        <v>369</v>
      </c>
      <c r="B325" s="25" t="s">
        <v>1145</v>
      </c>
      <c r="C325" s="11"/>
      <c r="D325" s="11" t="str">
        <f t="shared" si="10"/>
        <v>https://onlineonly.christies.com/s/s/s/9377?cid=IM_XLS_24755</v>
      </c>
      <c r="F325" t="str">
        <f t="shared" si="11"/>
        <v>https://onlineonly.christies.com/s/s/s/9377?cid=EM_SP_Winesearcher_24755</v>
      </c>
    </row>
    <row r="326" spans="1:6" x14ac:dyDescent="0.25">
      <c r="A326" t="s">
        <v>370</v>
      </c>
      <c r="B326" s="25" t="s">
        <v>1146</v>
      </c>
      <c r="C326" s="11"/>
      <c r="D326" s="11" t="str">
        <f t="shared" si="10"/>
        <v>https://onlineonly.christies.com/s/s/s/9378?cid=IM_XLS_24755</v>
      </c>
      <c r="F326" t="str">
        <f t="shared" si="11"/>
        <v>https://onlineonly.christies.com/s/s/s/9378?cid=EM_SP_Winesearcher_24755</v>
      </c>
    </row>
    <row r="327" spans="1:6" x14ac:dyDescent="0.25">
      <c r="A327" t="s">
        <v>371</v>
      </c>
      <c r="B327" s="25" t="s">
        <v>1147</v>
      </c>
      <c r="C327" s="11"/>
      <c r="D327" s="11" t="str">
        <f t="shared" si="10"/>
        <v>https://onlineonly.christies.com/s/s/s/9379?cid=IM_XLS_24755</v>
      </c>
      <c r="F327" t="str">
        <f t="shared" si="11"/>
        <v>https://onlineonly.christies.com/s/s/s/9379?cid=EM_SP_Winesearcher_24755</v>
      </c>
    </row>
    <row r="328" spans="1:6" x14ac:dyDescent="0.25">
      <c r="A328" t="s">
        <v>372</v>
      </c>
      <c r="B328" s="25" t="s">
        <v>1148</v>
      </c>
      <c r="C328" s="11"/>
      <c r="D328" s="11" t="str">
        <f t="shared" si="10"/>
        <v>https://onlineonly.christies.com/s/s/s/9380?cid=IM_XLS_24755</v>
      </c>
      <c r="F328" t="str">
        <f t="shared" si="11"/>
        <v>https://onlineonly.christies.com/s/s/s/9380?cid=EM_SP_Winesearcher_24755</v>
      </c>
    </row>
    <row r="329" spans="1:6" x14ac:dyDescent="0.25">
      <c r="A329" t="s">
        <v>373</v>
      </c>
      <c r="B329" s="25" t="s">
        <v>1149</v>
      </c>
      <c r="C329" s="11"/>
      <c r="D329" s="11" t="str">
        <f t="shared" si="10"/>
        <v>https://onlineonly.christies.com/s/s/s/9381?cid=IM_XLS_24755</v>
      </c>
      <c r="F329" t="str">
        <f t="shared" si="11"/>
        <v>https://onlineonly.christies.com/s/s/s/9381?cid=EM_SP_Winesearcher_24755</v>
      </c>
    </row>
    <row r="330" spans="1:6" x14ac:dyDescent="0.25">
      <c r="A330" t="s">
        <v>374</v>
      </c>
      <c r="B330" s="25" t="s">
        <v>1150</v>
      </c>
      <c r="C330" s="11"/>
      <c r="D330" s="11" t="str">
        <f t="shared" si="10"/>
        <v>https://onlineonly.christies.com/s/s/s/9382?cid=IM_XLS_24755</v>
      </c>
      <c r="F330" t="str">
        <f t="shared" si="11"/>
        <v>https://onlineonly.christies.com/s/s/s/9382?cid=EM_SP_Winesearcher_24755</v>
      </c>
    </row>
    <row r="331" spans="1:6" x14ac:dyDescent="0.25">
      <c r="A331" t="s">
        <v>375</v>
      </c>
      <c r="B331" s="25" t="s">
        <v>1151</v>
      </c>
      <c r="C331" s="11"/>
      <c r="D331" s="11" t="str">
        <f t="shared" si="10"/>
        <v>https://onlineonly.christies.com/s/s/s/9383?cid=IM_XLS_24755</v>
      </c>
      <c r="F331" t="str">
        <f t="shared" si="11"/>
        <v>https://onlineonly.christies.com/s/s/s/9383?cid=EM_SP_Winesearcher_24755</v>
      </c>
    </row>
    <row r="332" spans="1:6" x14ac:dyDescent="0.25">
      <c r="A332" t="s">
        <v>376</v>
      </c>
      <c r="B332" s="25" t="s">
        <v>1152</v>
      </c>
      <c r="C332" s="11"/>
      <c r="D332" s="11" t="str">
        <f t="shared" si="10"/>
        <v>https://onlineonly.christies.com/s/s/s/9384?cid=IM_XLS_24755</v>
      </c>
      <c r="F332" t="str">
        <f t="shared" si="11"/>
        <v>https://onlineonly.christies.com/s/s/s/9384?cid=EM_SP_Winesearcher_24755</v>
      </c>
    </row>
    <row r="333" spans="1:6" x14ac:dyDescent="0.25">
      <c r="A333" t="s">
        <v>377</v>
      </c>
      <c r="B333" s="25" t="s">
        <v>1153</v>
      </c>
      <c r="C333" s="11"/>
      <c r="D333" s="11" t="str">
        <f t="shared" si="10"/>
        <v>https://onlineonly.christies.com/s/s/s/9385?cid=IM_XLS_24755</v>
      </c>
      <c r="F333" t="str">
        <f t="shared" si="11"/>
        <v>https://onlineonly.christies.com/s/s/s/9385?cid=EM_SP_Winesearcher_24755</v>
      </c>
    </row>
    <row r="334" spans="1:6" x14ac:dyDescent="0.25">
      <c r="A334" t="s">
        <v>378</v>
      </c>
      <c r="B334" s="25" t="s">
        <v>1154</v>
      </c>
      <c r="C334" s="11"/>
      <c r="D334" s="11" t="str">
        <f t="shared" si="10"/>
        <v>https://onlineonly.christies.com/s/s/s/9386?cid=IM_XLS_24755</v>
      </c>
      <c r="F334" t="str">
        <f t="shared" si="11"/>
        <v>https://onlineonly.christies.com/s/s/s/9386?cid=EM_SP_Winesearcher_24755</v>
      </c>
    </row>
    <row r="335" spans="1:6" x14ac:dyDescent="0.25">
      <c r="A335" t="s">
        <v>379</v>
      </c>
      <c r="B335" s="25" t="s">
        <v>1155</v>
      </c>
      <c r="C335" s="11"/>
      <c r="D335" s="11" t="str">
        <f t="shared" si="10"/>
        <v>https://onlineonly.christies.com/s/s/s/9387?cid=IM_XLS_24755</v>
      </c>
      <c r="F335" t="str">
        <f t="shared" si="11"/>
        <v>https://onlineonly.christies.com/s/s/s/9387?cid=EM_SP_Winesearcher_24755</v>
      </c>
    </row>
    <row r="336" spans="1:6" x14ac:dyDescent="0.25">
      <c r="A336" t="s">
        <v>380</v>
      </c>
      <c r="B336" s="25" t="s">
        <v>1156</v>
      </c>
      <c r="C336" s="11"/>
      <c r="D336" s="11" t="str">
        <f t="shared" si="10"/>
        <v>https://onlineonly.christies.com/s/s/s/9388?cid=IM_XLS_24755</v>
      </c>
      <c r="F336" t="str">
        <f t="shared" si="11"/>
        <v>https://onlineonly.christies.com/s/s/s/9388?cid=EM_SP_Winesearcher_24755</v>
      </c>
    </row>
    <row r="337" spans="1:6" x14ac:dyDescent="0.25">
      <c r="A337" t="s">
        <v>381</v>
      </c>
      <c r="B337" s="25" t="s">
        <v>1157</v>
      </c>
      <c r="C337" s="11"/>
      <c r="D337" s="11" t="str">
        <f t="shared" si="10"/>
        <v>https://onlineonly.christies.com/s/s/s/9389?cid=IM_XLS_24755</v>
      </c>
      <c r="F337" t="str">
        <f t="shared" si="11"/>
        <v>https://onlineonly.christies.com/s/s/s/9389?cid=EM_SP_Winesearcher_24755</v>
      </c>
    </row>
    <row r="338" spans="1:6" x14ac:dyDescent="0.25">
      <c r="A338" t="s">
        <v>382</v>
      </c>
      <c r="B338" s="25" t="s">
        <v>1158</v>
      </c>
      <c r="C338" s="11"/>
      <c r="D338" s="11" t="str">
        <f t="shared" si="10"/>
        <v>https://onlineonly.christies.com/s/s/s/9390?cid=IM_XLS_24755</v>
      </c>
      <c r="F338" t="str">
        <f t="shared" si="11"/>
        <v>https://onlineonly.christies.com/s/s/s/9390?cid=EM_SP_Winesearcher_24755</v>
      </c>
    </row>
    <row r="339" spans="1:6" x14ac:dyDescent="0.25">
      <c r="A339" t="s">
        <v>383</v>
      </c>
      <c r="B339" s="25" t="s">
        <v>1159</v>
      </c>
      <c r="C339" s="11"/>
      <c r="D339" s="11" t="str">
        <f t="shared" si="10"/>
        <v>https://onlineonly.christies.com/s/s/s/9391?cid=IM_XLS_24755</v>
      </c>
      <c r="F339" t="str">
        <f t="shared" si="11"/>
        <v>https://onlineonly.christies.com/s/s/s/9391?cid=EM_SP_Winesearcher_24755</v>
      </c>
    </row>
    <row r="340" spans="1:6" x14ac:dyDescent="0.25">
      <c r="A340" t="s">
        <v>384</v>
      </c>
      <c r="B340" s="25" t="s">
        <v>1160</v>
      </c>
      <c r="C340" s="11"/>
      <c r="D340" s="11" t="str">
        <f t="shared" si="10"/>
        <v>https://onlineonly.christies.com/s/s/s/9392?cid=IM_XLS_24755</v>
      </c>
      <c r="F340" t="str">
        <f t="shared" si="11"/>
        <v>https://onlineonly.christies.com/s/s/s/9392?cid=EM_SP_Winesearcher_24755</v>
      </c>
    </row>
    <row r="341" spans="1:6" x14ac:dyDescent="0.25">
      <c r="A341" t="s">
        <v>385</v>
      </c>
      <c r="B341" s="25" t="s">
        <v>1161</v>
      </c>
      <c r="C341" s="11"/>
      <c r="D341" s="11" t="str">
        <f t="shared" si="10"/>
        <v>https://onlineonly.christies.com/s/s/s/9393?cid=IM_XLS_24755</v>
      </c>
      <c r="F341" t="str">
        <f t="shared" si="11"/>
        <v>https://onlineonly.christies.com/s/s/s/9393?cid=EM_SP_Winesearcher_24755</v>
      </c>
    </row>
    <row r="342" spans="1:6" x14ac:dyDescent="0.25">
      <c r="A342" t="s">
        <v>386</v>
      </c>
      <c r="B342" s="25" t="s">
        <v>1162</v>
      </c>
      <c r="C342" s="11"/>
      <c r="D342" s="11" t="str">
        <f t="shared" si="10"/>
        <v>https://onlineonly.christies.com/s/s/s/9394?cid=IM_XLS_24755</v>
      </c>
      <c r="F342" t="str">
        <f t="shared" si="11"/>
        <v>https://onlineonly.christies.com/s/s/s/9394?cid=EM_SP_Winesearcher_24755</v>
      </c>
    </row>
    <row r="343" spans="1:6" x14ac:dyDescent="0.25">
      <c r="A343" t="s">
        <v>387</v>
      </c>
      <c r="B343" s="25" t="s">
        <v>1163</v>
      </c>
      <c r="C343" s="11"/>
      <c r="D343" s="11" t="str">
        <f t="shared" si="10"/>
        <v>https://onlineonly.christies.com/s/s/s/9395?cid=IM_XLS_24755</v>
      </c>
      <c r="F343" t="str">
        <f t="shared" si="11"/>
        <v>https://onlineonly.christies.com/s/s/s/9395?cid=EM_SP_Winesearcher_24755</v>
      </c>
    </row>
    <row r="344" spans="1:6" x14ac:dyDescent="0.25">
      <c r="A344" t="s">
        <v>388</v>
      </c>
      <c r="B344" s="25" t="s">
        <v>1164</v>
      </c>
      <c r="C344" s="11"/>
      <c r="D344" s="11" t="str">
        <f t="shared" si="10"/>
        <v>https://onlineonly.christies.com/s/s/s/9396?cid=IM_XLS_24755</v>
      </c>
      <c r="F344" t="str">
        <f t="shared" si="11"/>
        <v>https://onlineonly.christies.com/s/s/s/9396?cid=EM_SP_Winesearcher_24755</v>
      </c>
    </row>
    <row r="345" spans="1:6" x14ac:dyDescent="0.25">
      <c r="A345" t="s">
        <v>389</v>
      </c>
      <c r="B345" s="25" t="s">
        <v>1165</v>
      </c>
      <c r="C345" s="11"/>
      <c r="D345" s="11" t="str">
        <f t="shared" si="10"/>
        <v>https://onlineonly.christies.com/s/s/s/9397?cid=IM_XLS_24755</v>
      </c>
      <c r="F345" t="str">
        <f t="shared" si="11"/>
        <v>https://onlineonly.christies.com/s/s/s/9397?cid=EM_SP_Winesearcher_24755</v>
      </c>
    </row>
    <row r="346" spans="1:6" x14ac:dyDescent="0.25">
      <c r="A346" t="s">
        <v>390</v>
      </c>
      <c r="B346" s="25" t="s">
        <v>1166</v>
      </c>
      <c r="C346" s="11"/>
      <c r="D346" s="11" t="str">
        <f t="shared" si="10"/>
        <v>https://onlineonly.christies.com/s/s/s/9398?cid=IM_XLS_24755</v>
      </c>
      <c r="F346" t="str">
        <f t="shared" si="11"/>
        <v>https://onlineonly.christies.com/s/s/s/9398?cid=EM_SP_Winesearcher_24755</v>
      </c>
    </row>
    <row r="347" spans="1:6" x14ac:dyDescent="0.25">
      <c r="A347" t="s">
        <v>391</v>
      </c>
      <c r="B347" s="25" t="s">
        <v>1167</v>
      </c>
      <c r="C347" s="11"/>
      <c r="D347" s="11" t="str">
        <f t="shared" si="10"/>
        <v>https://onlineonly.christies.com/s/s/s/9399?cid=IM_XLS_24755</v>
      </c>
      <c r="F347" t="str">
        <f t="shared" si="11"/>
        <v>https://onlineonly.christies.com/s/s/s/9399?cid=EM_SP_Winesearcher_24755</v>
      </c>
    </row>
    <row r="348" spans="1:6" x14ac:dyDescent="0.25">
      <c r="A348" t="s">
        <v>392</v>
      </c>
      <c r="B348" s="25" t="s">
        <v>1168</v>
      </c>
      <c r="C348" s="11"/>
      <c r="D348" s="11" t="str">
        <f t="shared" si="10"/>
        <v>https://onlineonly.christies.com/s/s/s/9400?cid=IM_XLS_24755</v>
      </c>
      <c r="F348" t="str">
        <f t="shared" si="11"/>
        <v>https://onlineonly.christies.com/s/s/s/9400?cid=EM_SP_Winesearcher_24755</v>
      </c>
    </row>
    <row r="349" spans="1:6" x14ac:dyDescent="0.25">
      <c r="A349" t="s">
        <v>393</v>
      </c>
      <c r="B349" s="25" t="s">
        <v>1169</v>
      </c>
      <c r="C349" s="11"/>
      <c r="D349" s="11" t="str">
        <f t="shared" si="10"/>
        <v>https://onlineonly.christies.com/s/s/s/9401?cid=IM_XLS_24755</v>
      </c>
      <c r="F349" t="str">
        <f t="shared" si="11"/>
        <v>https://onlineonly.christies.com/s/s/s/9401?cid=EM_SP_Winesearcher_24755</v>
      </c>
    </row>
    <row r="350" spans="1:6" x14ac:dyDescent="0.25">
      <c r="A350" t="s">
        <v>394</v>
      </c>
      <c r="B350" s="25" t="s">
        <v>1170</v>
      </c>
      <c r="C350" s="11"/>
      <c r="D350" s="11" t="str">
        <f t="shared" si="10"/>
        <v>https://onlineonly.christies.com/s/s/s/9402?cid=IM_XLS_24755</v>
      </c>
      <c r="F350" t="str">
        <f t="shared" si="11"/>
        <v>https://onlineonly.christies.com/s/s/s/9402?cid=EM_SP_Winesearcher_24755</v>
      </c>
    </row>
    <row r="351" spans="1:6" x14ac:dyDescent="0.25">
      <c r="A351" t="s">
        <v>395</v>
      </c>
      <c r="B351" s="25" t="s">
        <v>1171</v>
      </c>
      <c r="C351" s="11"/>
      <c r="D351" s="11" t="str">
        <f t="shared" si="10"/>
        <v>https://onlineonly.christies.com/s/s/s/9403?cid=IM_XLS_24755</v>
      </c>
      <c r="F351" t="str">
        <f t="shared" si="11"/>
        <v>https://onlineonly.christies.com/s/s/s/9403?cid=EM_SP_Winesearcher_24755</v>
      </c>
    </row>
    <row r="352" spans="1:6" x14ac:dyDescent="0.25">
      <c r="A352" t="s">
        <v>396</v>
      </c>
      <c r="B352" s="25" t="s">
        <v>1172</v>
      </c>
      <c r="C352" s="11"/>
      <c r="D352" s="11" t="str">
        <f t="shared" si="10"/>
        <v>https://onlineonly.christies.com/s/s/s/9404?cid=IM_XLS_24755</v>
      </c>
      <c r="F352" t="str">
        <f t="shared" si="11"/>
        <v>https://onlineonly.christies.com/s/s/s/9404?cid=EM_SP_Winesearcher_24755</v>
      </c>
    </row>
    <row r="353" spans="1:6" x14ac:dyDescent="0.25">
      <c r="A353" t="s">
        <v>397</v>
      </c>
      <c r="B353" s="25" t="s">
        <v>1173</v>
      </c>
      <c r="C353" s="11"/>
      <c r="D353" s="11" t="str">
        <f t="shared" si="10"/>
        <v>https://onlineonly.christies.com/s/s/s/9405?cid=IM_XLS_24755</v>
      </c>
      <c r="F353" t="str">
        <f t="shared" si="11"/>
        <v>https://onlineonly.christies.com/s/s/s/9405?cid=EM_SP_Winesearcher_24755</v>
      </c>
    </row>
    <row r="354" spans="1:6" x14ac:dyDescent="0.25">
      <c r="A354" t="s">
        <v>398</v>
      </c>
      <c r="B354" s="25" t="s">
        <v>1174</v>
      </c>
      <c r="C354" s="11"/>
      <c r="D354" s="11" t="str">
        <f t="shared" si="10"/>
        <v>https://onlineonly.christies.com/s/s/s/9406?cid=IM_XLS_24755</v>
      </c>
      <c r="F354" t="str">
        <f t="shared" si="11"/>
        <v>https://onlineonly.christies.com/s/s/s/9406?cid=EM_SP_Winesearcher_24755</v>
      </c>
    </row>
    <row r="355" spans="1:6" x14ac:dyDescent="0.25">
      <c r="A355" t="s">
        <v>399</v>
      </c>
      <c r="B355" s="25" t="s">
        <v>1175</v>
      </c>
      <c r="C355" s="11"/>
      <c r="D355" s="11" t="str">
        <f t="shared" si="10"/>
        <v>https://onlineonly.christies.com/s/s/s/9407?cid=IM_XLS_24755</v>
      </c>
      <c r="F355" t="str">
        <f t="shared" si="11"/>
        <v>https://onlineonly.christies.com/s/s/s/9407?cid=EM_SP_Winesearcher_24755</v>
      </c>
    </row>
    <row r="356" spans="1:6" x14ac:dyDescent="0.25">
      <c r="A356" t="s">
        <v>400</v>
      </c>
      <c r="B356" s="25" t="s">
        <v>1176</v>
      </c>
      <c r="C356" s="11"/>
      <c r="D356" s="11" t="str">
        <f t="shared" si="10"/>
        <v>https://onlineonly.christies.com/s/s/s/9408?cid=IM_XLS_24755</v>
      </c>
      <c r="F356" t="str">
        <f t="shared" si="11"/>
        <v>https://onlineonly.christies.com/s/s/s/9408?cid=EM_SP_Winesearcher_24755</v>
      </c>
    </row>
    <row r="357" spans="1:6" x14ac:dyDescent="0.25">
      <c r="A357" t="s">
        <v>401</v>
      </c>
      <c r="B357" s="25" t="s">
        <v>1177</v>
      </c>
      <c r="C357" s="11"/>
      <c r="D357" s="11" t="str">
        <f t="shared" si="10"/>
        <v>https://onlineonly.christies.com/s/s/s/9409?cid=IM_XLS_24755</v>
      </c>
      <c r="F357" t="str">
        <f t="shared" si="11"/>
        <v>https://onlineonly.christies.com/s/s/s/9409?cid=EM_SP_Winesearcher_24755</v>
      </c>
    </row>
    <row r="358" spans="1:6" x14ac:dyDescent="0.25">
      <c r="A358" t="s">
        <v>402</v>
      </c>
      <c r="B358" s="25" t="s">
        <v>1178</v>
      </c>
      <c r="C358" s="11"/>
      <c r="D358" s="11" t="str">
        <f t="shared" si="10"/>
        <v>https://onlineonly.christies.com/s/s/s/9410?cid=IM_XLS_24755</v>
      </c>
      <c r="F358" t="str">
        <f t="shared" si="11"/>
        <v>https://onlineonly.christies.com/s/s/s/9410?cid=EM_SP_Winesearcher_24755</v>
      </c>
    </row>
    <row r="359" spans="1:6" x14ac:dyDescent="0.25">
      <c r="A359" t="s">
        <v>403</v>
      </c>
      <c r="B359" s="25" t="s">
        <v>1179</v>
      </c>
      <c r="C359" s="11"/>
      <c r="D359" s="11" t="str">
        <f t="shared" si="10"/>
        <v>https://onlineonly.christies.com/s/s/s/9411?cid=IM_XLS_24755</v>
      </c>
      <c r="F359" t="str">
        <f t="shared" si="11"/>
        <v>https://onlineonly.christies.com/s/s/s/9411?cid=EM_SP_Winesearcher_24755</v>
      </c>
    </row>
    <row r="360" spans="1:6" x14ac:dyDescent="0.25">
      <c r="A360" t="s">
        <v>404</v>
      </c>
      <c r="B360" s="25" t="s">
        <v>1180</v>
      </c>
      <c r="C360" s="11"/>
      <c r="D360" s="11" t="str">
        <f t="shared" si="10"/>
        <v>https://onlineonly.christies.com/s/s/s/9412?cid=IM_XLS_24755</v>
      </c>
      <c r="F360" t="str">
        <f t="shared" si="11"/>
        <v>https://onlineonly.christies.com/s/s/s/9412?cid=EM_SP_Winesearcher_24755</v>
      </c>
    </row>
    <row r="361" spans="1:6" x14ac:dyDescent="0.25">
      <c r="A361" t="s">
        <v>405</v>
      </c>
      <c r="B361" s="25" t="s">
        <v>1181</v>
      </c>
      <c r="C361" s="11"/>
      <c r="D361" s="11" t="str">
        <f t="shared" si="10"/>
        <v>https://onlineonly.christies.com/s/s/s/9413?cid=IM_XLS_24755</v>
      </c>
      <c r="F361" t="str">
        <f t="shared" si="11"/>
        <v>https://onlineonly.christies.com/s/s/s/9413?cid=EM_SP_Winesearcher_24755</v>
      </c>
    </row>
    <row r="362" spans="1:6" x14ac:dyDescent="0.25">
      <c r="A362" t="s">
        <v>406</v>
      </c>
      <c r="B362" s="25" t="s">
        <v>1182</v>
      </c>
      <c r="C362" s="11"/>
      <c r="D362" s="11" t="str">
        <f t="shared" si="10"/>
        <v>https://onlineonly.christies.com/s/s/s/9414?cid=IM_XLS_24755</v>
      </c>
      <c r="F362" t="str">
        <f t="shared" si="11"/>
        <v>https://onlineonly.christies.com/s/s/s/9414?cid=EM_SP_Winesearcher_24755</v>
      </c>
    </row>
    <row r="363" spans="1:6" x14ac:dyDescent="0.25">
      <c r="A363" t="s">
        <v>407</v>
      </c>
      <c r="B363" s="25" t="s">
        <v>1183</v>
      </c>
      <c r="C363" s="11"/>
      <c r="D363" s="11" t="str">
        <f t="shared" si="10"/>
        <v>https://onlineonly.christies.com/s/s/s/9415?cid=IM_XLS_24755</v>
      </c>
      <c r="F363" t="str">
        <f t="shared" si="11"/>
        <v>https://onlineonly.christies.com/s/s/s/9415?cid=EM_SP_Winesearcher_24755</v>
      </c>
    </row>
    <row r="364" spans="1:6" x14ac:dyDescent="0.25">
      <c r="A364" t="s">
        <v>408</v>
      </c>
      <c r="B364" s="25" t="s">
        <v>1184</v>
      </c>
      <c r="C364" s="11"/>
      <c r="D364" s="11" t="str">
        <f t="shared" si="10"/>
        <v>https://onlineonly.christies.com/s/s/s/9416?cid=IM_XLS_24755</v>
      </c>
      <c r="F364" t="str">
        <f t="shared" si="11"/>
        <v>https://onlineonly.christies.com/s/s/s/9416?cid=EM_SP_Winesearcher_24755</v>
      </c>
    </row>
    <row r="365" spans="1:6" x14ac:dyDescent="0.25">
      <c r="A365" t="s">
        <v>409</v>
      </c>
      <c r="B365" s="25" t="s">
        <v>1185</v>
      </c>
      <c r="C365" s="11"/>
      <c r="D365" s="11" t="str">
        <f t="shared" si="10"/>
        <v>https://onlineonly.christies.com/s/s/s/9417?cid=IM_XLS_24755</v>
      </c>
      <c r="F365" t="str">
        <f t="shared" si="11"/>
        <v>https://onlineonly.christies.com/s/s/s/9417?cid=EM_SP_Winesearcher_24755</v>
      </c>
    </row>
    <row r="366" spans="1:6" x14ac:dyDescent="0.25">
      <c r="A366" t="s">
        <v>410</v>
      </c>
      <c r="B366" s="25" t="s">
        <v>1186</v>
      </c>
      <c r="C366" s="11"/>
      <c r="D366" s="11" t="str">
        <f t="shared" si="10"/>
        <v>https://onlineonly.christies.com/s/s/s/9418?cid=IM_XLS_24755</v>
      </c>
      <c r="F366" t="str">
        <f t="shared" si="11"/>
        <v>https://onlineonly.christies.com/s/s/s/9418?cid=EM_SP_Winesearcher_24755</v>
      </c>
    </row>
    <row r="367" spans="1:6" x14ac:dyDescent="0.25">
      <c r="A367" t="s">
        <v>411</v>
      </c>
      <c r="B367" s="25" t="s">
        <v>1187</v>
      </c>
      <c r="C367" s="11"/>
      <c r="D367" s="11" t="str">
        <f t="shared" si="10"/>
        <v>https://onlineonly.christies.com/s/s/s/9419?cid=IM_XLS_24755</v>
      </c>
      <c r="F367" t="str">
        <f t="shared" si="11"/>
        <v>https://onlineonly.christies.com/s/s/s/9419?cid=EM_SP_Winesearcher_24755</v>
      </c>
    </row>
    <row r="368" spans="1:6" x14ac:dyDescent="0.25">
      <c r="A368" t="s">
        <v>412</v>
      </c>
      <c r="B368" s="25" t="s">
        <v>1188</v>
      </c>
      <c r="C368" s="11"/>
      <c r="D368" s="11" t="str">
        <f t="shared" si="10"/>
        <v>https://onlineonly.christies.com/s/s/s/9420?cid=IM_XLS_24755</v>
      </c>
      <c r="F368" t="str">
        <f t="shared" si="11"/>
        <v>https://onlineonly.christies.com/s/s/s/9420?cid=EM_SP_Winesearcher_24755</v>
      </c>
    </row>
    <row r="369" spans="1:6" x14ac:dyDescent="0.25">
      <c r="A369" t="s">
        <v>413</v>
      </c>
      <c r="B369" s="25" t="s">
        <v>1189</v>
      </c>
      <c r="C369" s="11"/>
      <c r="D369" s="11" t="str">
        <f t="shared" si="10"/>
        <v>https://onlineonly.christies.com/s/s/s/9421?cid=IM_XLS_24755</v>
      </c>
      <c r="F369" t="str">
        <f t="shared" si="11"/>
        <v>https://onlineonly.christies.com/s/s/s/9421?cid=EM_SP_Winesearcher_24755</v>
      </c>
    </row>
    <row r="370" spans="1:6" x14ac:dyDescent="0.25">
      <c r="A370" t="s">
        <v>414</v>
      </c>
      <c r="B370" s="25" t="s">
        <v>1190</v>
      </c>
      <c r="C370" s="11"/>
      <c r="D370" s="11" t="str">
        <f t="shared" si="10"/>
        <v>https://onlineonly.christies.com/s/s/s/9422?cid=IM_XLS_24755</v>
      </c>
      <c r="F370" t="str">
        <f t="shared" si="11"/>
        <v>https://onlineonly.christies.com/s/s/s/9422?cid=EM_SP_Winesearcher_24755</v>
      </c>
    </row>
    <row r="371" spans="1:6" x14ac:dyDescent="0.25">
      <c r="A371" t="s">
        <v>415</v>
      </c>
      <c r="B371" s="25" t="s">
        <v>1191</v>
      </c>
      <c r="C371" s="11"/>
      <c r="D371" s="11" t="str">
        <f t="shared" si="10"/>
        <v>https://onlineonly.christies.com/s/s/s/9423?cid=IM_XLS_24755</v>
      </c>
      <c r="F371" t="str">
        <f t="shared" si="11"/>
        <v>https://onlineonly.christies.com/s/s/s/9423?cid=EM_SP_Winesearcher_24755</v>
      </c>
    </row>
    <row r="372" spans="1:6" x14ac:dyDescent="0.25">
      <c r="A372" t="s">
        <v>416</v>
      </c>
      <c r="B372" s="25" t="s">
        <v>1192</v>
      </c>
      <c r="C372" s="11"/>
      <c r="D372" s="11" t="str">
        <f t="shared" si="10"/>
        <v>https://onlineonly.christies.com/s/s/s/9424?cid=IM_XLS_24755</v>
      </c>
      <c r="F372" t="str">
        <f t="shared" si="11"/>
        <v>https://onlineonly.christies.com/s/s/s/9424?cid=EM_SP_Winesearcher_24755</v>
      </c>
    </row>
    <row r="373" spans="1:6" x14ac:dyDescent="0.25">
      <c r="A373" t="s">
        <v>417</v>
      </c>
      <c r="B373" s="25" t="s">
        <v>1193</v>
      </c>
      <c r="C373" s="11"/>
      <c r="D373" s="11" t="str">
        <f t="shared" si="10"/>
        <v>https://onlineonly.christies.com/s/s/s/9425?cid=IM_XLS_24755</v>
      </c>
      <c r="F373" t="str">
        <f t="shared" si="11"/>
        <v>https://onlineonly.christies.com/s/s/s/9425?cid=EM_SP_Winesearcher_24755</v>
      </c>
    </row>
    <row r="374" spans="1:6" x14ac:dyDescent="0.25">
      <c r="A374" t="s">
        <v>418</v>
      </c>
      <c r="B374" s="25" t="s">
        <v>1194</v>
      </c>
      <c r="C374" s="11"/>
      <c r="D374" s="11" t="str">
        <f t="shared" si="10"/>
        <v>https://onlineonly.christies.com/s/s/s/9426?cid=IM_XLS_24755</v>
      </c>
      <c r="F374" t="str">
        <f t="shared" si="11"/>
        <v>https://onlineonly.christies.com/s/s/s/9426?cid=EM_SP_Winesearcher_24755</v>
      </c>
    </row>
    <row r="375" spans="1:6" x14ac:dyDescent="0.25">
      <c r="A375" t="s">
        <v>419</v>
      </c>
      <c r="B375" s="25" t="s">
        <v>1195</v>
      </c>
      <c r="C375" s="11"/>
      <c r="D375" s="11" t="str">
        <f t="shared" si="10"/>
        <v>https://onlineonly.christies.com/s/s/s/9427?cid=IM_XLS_24755</v>
      </c>
      <c r="F375" t="str">
        <f t="shared" si="11"/>
        <v>https://onlineonly.christies.com/s/s/s/9427?cid=EM_SP_Winesearcher_24755</v>
      </c>
    </row>
    <row r="376" spans="1:6" x14ac:dyDescent="0.25">
      <c r="A376" t="s">
        <v>420</v>
      </c>
      <c r="B376" s="25" t="s">
        <v>1196</v>
      </c>
      <c r="C376" s="11"/>
      <c r="D376" s="11" t="str">
        <f t="shared" si="10"/>
        <v>https://onlineonly.christies.com/s/s/s/9428?cid=IM_XLS_24755</v>
      </c>
      <c r="F376" t="str">
        <f t="shared" si="11"/>
        <v>https://onlineonly.christies.com/s/s/s/9428?cid=EM_SP_Winesearcher_24755</v>
      </c>
    </row>
    <row r="377" spans="1:6" x14ac:dyDescent="0.25">
      <c r="A377" t="s">
        <v>421</v>
      </c>
      <c r="B377" s="25" t="s">
        <v>1197</v>
      </c>
      <c r="C377" s="11"/>
      <c r="D377" s="11" t="str">
        <f t="shared" si="10"/>
        <v>https://onlineonly.christies.com/s/s/s/9429?cid=IM_XLS_24755</v>
      </c>
      <c r="F377" t="str">
        <f t="shared" si="11"/>
        <v>https://onlineonly.christies.com/s/s/s/9429?cid=EM_SP_Winesearcher_24755</v>
      </c>
    </row>
    <row r="378" spans="1:6" x14ac:dyDescent="0.25">
      <c r="A378" t="s">
        <v>422</v>
      </c>
      <c r="B378" s="25" t="s">
        <v>1198</v>
      </c>
      <c r="C378" s="11"/>
      <c r="D378" s="11" t="str">
        <f t="shared" si="10"/>
        <v>https://onlineonly.christies.com/s/s/s/9430?cid=IM_XLS_24755</v>
      </c>
      <c r="F378" t="str">
        <f t="shared" si="11"/>
        <v>https://onlineonly.christies.com/s/s/s/9430?cid=EM_SP_Winesearcher_24755</v>
      </c>
    </row>
    <row r="379" spans="1:6" x14ac:dyDescent="0.25">
      <c r="A379" t="s">
        <v>423</v>
      </c>
      <c r="B379" s="25" t="s">
        <v>1199</v>
      </c>
      <c r="C379" s="11"/>
      <c r="D379" s="11" t="str">
        <f t="shared" si="10"/>
        <v>https://onlineonly.christies.com/s/s/s/9431?cid=IM_XLS_24755</v>
      </c>
      <c r="F379" t="str">
        <f t="shared" si="11"/>
        <v>https://onlineonly.christies.com/s/s/s/9431?cid=EM_SP_Winesearcher_24755</v>
      </c>
    </row>
    <row r="380" spans="1:6" x14ac:dyDescent="0.25">
      <c r="A380" t="s">
        <v>424</v>
      </c>
      <c r="B380" s="25" t="s">
        <v>1200</v>
      </c>
      <c r="C380" s="11"/>
      <c r="D380" s="11" t="str">
        <f t="shared" si="10"/>
        <v>https://onlineonly.christies.com/s/s/s/9432?cid=IM_XLS_24755</v>
      </c>
      <c r="F380" t="str">
        <f t="shared" si="11"/>
        <v>https://onlineonly.christies.com/s/s/s/9432?cid=EM_SP_Winesearcher_24755</v>
      </c>
    </row>
    <row r="381" spans="1:6" x14ac:dyDescent="0.25">
      <c r="A381" t="s">
        <v>425</v>
      </c>
      <c r="B381" s="25" t="s">
        <v>1201</v>
      </c>
      <c r="C381" s="11"/>
      <c r="D381" s="11" t="str">
        <f t="shared" si="10"/>
        <v>https://onlineonly.christies.com/s/s/s/9433?cid=IM_XLS_24755</v>
      </c>
      <c r="F381" t="str">
        <f t="shared" si="11"/>
        <v>https://onlineonly.christies.com/s/s/s/9433?cid=EM_SP_Winesearcher_24755</v>
      </c>
    </row>
    <row r="382" spans="1:6" x14ac:dyDescent="0.25">
      <c r="A382" t="s">
        <v>426</v>
      </c>
      <c r="B382" s="25" t="s">
        <v>1202</v>
      </c>
      <c r="C382" s="11"/>
      <c r="D382" s="11" t="str">
        <f t="shared" si="10"/>
        <v>https://onlineonly.christies.com/s/s/s/9434?cid=IM_XLS_24755</v>
      </c>
      <c r="F382" t="str">
        <f t="shared" si="11"/>
        <v>https://onlineonly.christies.com/s/s/s/9434?cid=EM_SP_Winesearcher_24755</v>
      </c>
    </row>
    <row r="383" spans="1:6" x14ac:dyDescent="0.25">
      <c r="A383" t="s">
        <v>427</v>
      </c>
      <c r="B383" s="25" t="s">
        <v>1203</v>
      </c>
      <c r="C383" s="11"/>
      <c r="D383" s="11" t="str">
        <f t="shared" si="10"/>
        <v>https://onlineonly.christies.com/s/s/s/9435?cid=IM_XLS_24755</v>
      </c>
      <c r="F383" t="str">
        <f t="shared" si="11"/>
        <v>https://onlineonly.christies.com/s/s/s/9435?cid=EM_SP_Winesearcher_24755</v>
      </c>
    </row>
    <row r="384" spans="1:6" x14ac:dyDescent="0.25">
      <c r="A384" t="s">
        <v>428</v>
      </c>
      <c r="B384" s="25" t="s">
        <v>1204</v>
      </c>
      <c r="C384" s="11"/>
      <c r="D384" s="11" t="str">
        <f t="shared" si="10"/>
        <v>https://onlineonly.christies.com/s/s/s/9436?cid=IM_XLS_24755</v>
      </c>
      <c r="F384" t="str">
        <f t="shared" si="11"/>
        <v>https://onlineonly.christies.com/s/s/s/9436?cid=EM_SP_Winesearcher_24755</v>
      </c>
    </row>
    <row r="385" spans="1:6" x14ac:dyDescent="0.25">
      <c r="A385" t="s">
        <v>429</v>
      </c>
      <c r="B385" s="25" t="s">
        <v>1205</v>
      </c>
      <c r="C385" s="11"/>
      <c r="D385" s="11" t="str">
        <f t="shared" si="10"/>
        <v>https://onlineonly.christies.com/s/s/s/9437?cid=IM_XLS_24755</v>
      </c>
      <c r="F385" t="str">
        <f t="shared" si="11"/>
        <v>https://onlineonly.christies.com/s/s/s/9437?cid=EM_SP_Winesearcher_24755</v>
      </c>
    </row>
    <row r="386" spans="1:6" x14ac:dyDescent="0.25">
      <c r="A386" t="s">
        <v>430</v>
      </c>
      <c r="B386" s="25" t="s">
        <v>1206</v>
      </c>
      <c r="C386" s="11"/>
      <c r="D386" s="11" t="str">
        <f t="shared" si="10"/>
        <v>https://onlineonly.christies.com/s/s/s/9438?cid=IM_XLS_24755</v>
      </c>
      <c r="F386" t="str">
        <f t="shared" si="11"/>
        <v>https://onlineonly.christies.com/s/s/s/9438?cid=EM_SP_Winesearcher_24755</v>
      </c>
    </row>
    <row r="387" spans="1:6" x14ac:dyDescent="0.25">
      <c r="A387" t="s">
        <v>431</v>
      </c>
      <c r="B387" s="25" t="s">
        <v>1207</v>
      </c>
      <c r="C387" s="11"/>
      <c r="D387" s="11" t="str">
        <f t="shared" si="10"/>
        <v>https://onlineonly.christies.com/s/s/s/9439?cid=IM_XLS_24755</v>
      </c>
      <c r="F387" t="str">
        <f t="shared" si="11"/>
        <v>https://onlineonly.christies.com/s/s/s/9439?cid=EM_SP_Winesearcher_24755</v>
      </c>
    </row>
    <row r="388" spans="1:6" x14ac:dyDescent="0.25">
      <c r="A388" t="s">
        <v>432</v>
      </c>
      <c r="B388" s="25" t="s">
        <v>1208</v>
      </c>
      <c r="C388" s="11"/>
      <c r="D388" s="11" t="str">
        <f t="shared" ref="D388:D423" si="12">CONCATENATE(B388, C$3)</f>
        <v>https://onlineonly.christies.com/s/s/s/9440?cid=IM_XLS_24755</v>
      </c>
      <c r="F388" t="str">
        <f t="shared" ref="F388:F423" si="13">CONCATENATE(B388, E$3)</f>
        <v>https://onlineonly.christies.com/s/s/s/9440?cid=EM_SP_Winesearcher_24755</v>
      </c>
    </row>
    <row r="389" spans="1:6" x14ac:dyDescent="0.25">
      <c r="A389" t="s">
        <v>433</v>
      </c>
      <c r="B389" s="25" t="s">
        <v>1209</v>
      </c>
      <c r="C389" s="11"/>
      <c r="D389" s="11" t="str">
        <f t="shared" si="12"/>
        <v>https://onlineonly.christies.com/s/s/s/9441?cid=IM_XLS_24755</v>
      </c>
      <c r="F389" t="str">
        <f t="shared" si="13"/>
        <v>https://onlineonly.christies.com/s/s/s/9441?cid=EM_SP_Winesearcher_24755</v>
      </c>
    </row>
    <row r="390" spans="1:6" x14ac:dyDescent="0.25">
      <c r="A390" t="s">
        <v>434</v>
      </c>
      <c r="B390" s="25" t="s">
        <v>1210</v>
      </c>
      <c r="C390" s="11"/>
      <c r="D390" s="11" t="str">
        <f t="shared" si="12"/>
        <v>https://onlineonly.christies.com/s/s/s/9442?cid=IM_XLS_24755</v>
      </c>
      <c r="F390" t="str">
        <f t="shared" si="13"/>
        <v>https://onlineonly.christies.com/s/s/s/9442?cid=EM_SP_Winesearcher_24755</v>
      </c>
    </row>
    <row r="391" spans="1:6" x14ac:dyDescent="0.25">
      <c r="A391" t="s">
        <v>435</v>
      </c>
      <c r="B391" s="25" t="s">
        <v>1211</v>
      </c>
      <c r="C391" s="11"/>
      <c r="D391" s="11" t="str">
        <f t="shared" si="12"/>
        <v>https://onlineonly.christies.com/s/s/s/9443?cid=IM_XLS_24755</v>
      </c>
      <c r="F391" t="str">
        <f t="shared" si="13"/>
        <v>https://onlineonly.christies.com/s/s/s/9443?cid=EM_SP_Winesearcher_24755</v>
      </c>
    </row>
    <row r="392" spans="1:6" x14ac:dyDescent="0.25">
      <c r="A392" t="s">
        <v>436</v>
      </c>
      <c r="B392" s="25" t="s">
        <v>1212</v>
      </c>
      <c r="C392" s="11"/>
      <c r="D392" s="11" t="str">
        <f t="shared" si="12"/>
        <v>https://onlineonly.christies.com/s/s/s/9444?cid=IM_XLS_24755</v>
      </c>
      <c r="F392" t="str">
        <f t="shared" si="13"/>
        <v>https://onlineonly.christies.com/s/s/s/9444?cid=EM_SP_Winesearcher_24755</v>
      </c>
    </row>
    <row r="393" spans="1:6" x14ac:dyDescent="0.25">
      <c r="A393" t="s">
        <v>437</v>
      </c>
      <c r="B393" s="25" t="s">
        <v>1213</v>
      </c>
      <c r="C393" s="11"/>
      <c r="D393" s="11" t="str">
        <f t="shared" si="12"/>
        <v>https://onlineonly.christies.com/s/s/s/9445?cid=IM_XLS_24755</v>
      </c>
      <c r="F393" t="str">
        <f t="shared" si="13"/>
        <v>https://onlineonly.christies.com/s/s/s/9445?cid=EM_SP_Winesearcher_24755</v>
      </c>
    </row>
    <row r="394" spans="1:6" x14ac:dyDescent="0.25">
      <c r="A394" t="s">
        <v>438</v>
      </c>
      <c r="B394" s="25" t="s">
        <v>1214</v>
      </c>
      <c r="C394" s="11"/>
      <c r="D394" s="11" t="str">
        <f t="shared" si="12"/>
        <v>https://onlineonly.christies.com/s/s/s/9446?cid=IM_XLS_24755</v>
      </c>
      <c r="F394" t="str">
        <f t="shared" si="13"/>
        <v>https://onlineonly.christies.com/s/s/s/9446?cid=EM_SP_Winesearcher_24755</v>
      </c>
    </row>
    <row r="395" spans="1:6" x14ac:dyDescent="0.25">
      <c r="A395" t="s">
        <v>439</v>
      </c>
      <c r="B395" s="25" t="s">
        <v>1215</v>
      </c>
      <c r="C395" s="11"/>
      <c r="D395" s="11" t="str">
        <f t="shared" si="12"/>
        <v>https://onlineonly.christies.com/s/s/s/9447?cid=IM_XLS_24755</v>
      </c>
      <c r="F395" t="str">
        <f t="shared" si="13"/>
        <v>https://onlineonly.christies.com/s/s/s/9447?cid=EM_SP_Winesearcher_24755</v>
      </c>
    </row>
    <row r="396" spans="1:6" x14ac:dyDescent="0.25">
      <c r="A396" t="s">
        <v>440</v>
      </c>
      <c r="B396" s="25" t="s">
        <v>1216</v>
      </c>
      <c r="C396" s="11"/>
      <c r="D396" s="11" t="str">
        <f t="shared" si="12"/>
        <v>https://onlineonly.christies.com/s/s/s/9448?cid=IM_XLS_24755</v>
      </c>
      <c r="F396" t="str">
        <f t="shared" si="13"/>
        <v>https://onlineonly.christies.com/s/s/s/9448?cid=EM_SP_Winesearcher_24755</v>
      </c>
    </row>
    <row r="397" spans="1:6" x14ac:dyDescent="0.25">
      <c r="A397" t="s">
        <v>441</v>
      </c>
      <c r="B397" s="25" t="s">
        <v>1217</v>
      </c>
      <c r="C397" s="11"/>
      <c r="D397" s="11" t="str">
        <f t="shared" si="12"/>
        <v>https://onlineonly.christies.com/s/s/s/9449?cid=IM_XLS_24755</v>
      </c>
      <c r="F397" t="str">
        <f t="shared" si="13"/>
        <v>https://onlineonly.christies.com/s/s/s/9449?cid=EM_SP_Winesearcher_24755</v>
      </c>
    </row>
    <row r="398" spans="1:6" x14ac:dyDescent="0.25">
      <c r="A398" t="s">
        <v>442</v>
      </c>
      <c r="B398" s="25" t="s">
        <v>1218</v>
      </c>
      <c r="C398" s="11"/>
      <c r="D398" s="11" t="str">
        <f t="shared" si="12"/>
        <v>https://onlineonly.christies.com/s/s/s/9450?cid=IM_XLS_24755</v>
      </c>
      <c r="F398" t="str">
        <f t="shared" si="13"/>
        <v>https://onlineonly.christies.com/s/s/s/9450?cid=EM_SP_Winesearcher_24755</v>
      </c>
    </row>
    <row r="399" spans="1:6" x14ac:dyDescent="0.25">
      <c r="A399" t="s">
        <v>443</v>
      </c>
      <c r="B399" s="25" t="s">
        <v>1219</v>
      </c>
      <c r="C399" s="11"/>
      <c r="D399" s="11" t="str">
        <f t="shared" si="12"/>
        <v>https://onlineonly.christies.com/s/s/s/9451?cid=IM_XLS_24755</v>
      </c>
      <c r="F399" t="str">
        <f t="shared" si="13"/>
        <v>https://onlineonly.christies.com/s/s/s/9451?cid=EM_SP_Winesearcher_24755</v>
      </c>
    </row>
    <row r="400" spans="1:6" x14ac:dyDescent="0.25">
      <c r="A400" t="s">
        <v>444</v>
      </c>
      <c r="B400" s="25" t="s">
        <v>1220</v>
      </c>
      <c r="C400" s="11"/>
      <c r="D400" s="11" t="str">
        <f t="shared" si="12"/>
        <v>https://onlineonly.christies.com/s/s/s/9452?cid=IM_XLS_24755</v>
      </c>
      <c r="F400" t="str">
        <f t="shared" si="13"/>
        <v>https://onlineonly.christies.com/s/s/s/9452?cid=EM_SP_Winesearcher_24755</v>
      </c>
    </row>
    <row r="401" spans="1:6" x14ac:dyDescent="0.25">
      <c r="A401" t="s">
        <v>445</v>
      </c>
      <c r="B401" s="25" t="s">
        <v>1221</v>
      </c>
      <c r="C401" s="11"/>
      <c r="D401" s="11" t="str">
        <f t="shared" si="12"/>
        <v>https://onlineonly.christies.com/s/s/s/9453?cid=IM_XLS_24755</v>
      </c>
      <c r="F401" t="str">
        <f t="shared" si="13"/>
        <v>https://onlineonly.christies.com/s/s/s/9453?cid=EM_SP_Winesearcher_24755</v>
      </c>
    </row>
    <row r="402" spans="1:6" x14ac:dyDescent="0.25">
      <c r="A402" t="s">
        <v>446</v>
      </c>
      <c r="B402" s="25" t="s">
        <v>1222</v>
      </c>
      <c r="C402" s="11"/>
      <c r="D402" s="11" t="str">
        <f t="shared" si="12"/>
        <v>https://onlineonly.christies.com/s/s/s/9454?cid=IM_XLS_24755</v>
      </c>
      <c r="F402" t="str">
        <f t="shared" si="13"/>
        <v>https://onlineonly.christies.com/s/s/s/9454?cid=EM_SP_Winesearcher_24755</v>
      </c>
    </row>
    <row r="403" spans="1:6" x14ac:dyDescent="0.25">
      <c r="A403" t="s">
        <v>447</v>
      </c>
      <c r="B403" s="25" t="s">
        <v>1223</v>
      </c>
      <c r="C403" s="11"/>
      <c r="D403" s="11" t="str">
        <f t="shared" si="12"/>
        <v>https://onlineonly.christies.com/s/s/s/9455?cid=IM_XLS_24755</v>
      </c>
      <c r="F403" t="str">
        <f t="shared" si="13"/>
        <v>https://onlineonly.christies.com/s/s/s/9455?cid=EM_SP_Winesearcher_24755</v>
      </c>
    </row>
    <row r="404" spans="1:6" x14ac:dyDescent="0.25">
      <c r="A404" t="s">
        <v>448</v>
      </c>
      <c r="B404" s="25" t="s">
        <v>1224</v>
      </c>
      <c r="C404" s="11"/>
      <c r="D404" s="11" t="str">
        <f t="shared" si="12"/>
        <v>https://onlineonly.christies.com/s/s/s/9456?cid=IM_XLS_24755</v>
      </c>
      <c r="F404" t="str">
        <f t="shared" si="13"/>
        <v>https://onlineonly.christies.com/s/s/s/9456?cid=EM_SP_Winesearcher_24755</v>
      </c>
    </row>
    <row r="405" spans="1:6" x14ac:dyDescent="0.25">
      <c r="A405" t="s">
        <v>449</v>
      </c>
      <c r="B405" s="25" t="s">
        <v>1225</v>
      </c>
      <c r="C405" s="11"/>
      <c r="D405" s="11" t="str">
        <f t="shared" si="12"/>
        <v>https://onlineonly.christies.com/s/s/s/9457?cid=IM_XLS_24755</v>
      </c>
      <c r="F405" t="str">
        <f t="shared" si="13"/>
        <v>https://onlineonly.christies.com/s/s/s/9457?cid=EM_SP_Winesearcher_24755</v>
      </c>
    </row>
    <row r="406" spans="1:6" x14ac:dyDescent="0.25">
      <c r="A406" t="s">
        <v>450</v>
      </c>
      <c r="B406" s="25" t="s">
        <v>1226</v>
      </c>
      <c r="C406" s="11"/>
      <c r="D406" s="11" t="str">
        <f t="shared" si="12"/>
        <v>https://onlineonly.christies.com/s/s/s/9458?cid=IM_XLS_24755</v>
      </c>
      <c r="F406" t="str">
        <f t="shared" si="13"/>
        <v>https://onlineonly.christies.com/s/s/s/9458?cid=EM_SP_Winesearcher_24755</v>
      </c>
    </row>
    <row r="407" spans="1:6" x14ac:dyDescent="0.25">
      <c r="A407" t="s">
        <v>451</v>
      </c>
      <c r="B407" s="25" t="s">
        <v>1227</v>
      </c>
      <c r="C407" s="11"/>
      <c r="D407" s="11" t="str">
        <f t="shared" si="12"/>
        <v>https://onlineonly.christies.com/s/s/s/9459?cid=IM_XLS_24755</v>
      </c>
      <c r="F407" t="str">
        <f t="shared" si="13"/>
        <v>https://onlineonly.christies.com/s/s/s/9459?cid=EM_SP_Winesearcher_24755</v>
      </c>
    </row>
    <row r="408" spans="1:6" x14ac:dyDescent="0.25">
      <c r="A408" t="s">
        <v>452</v>
      </c>
      <c r="B408" s="25" t="s">
        <v>1228</v>
      </c>
      <c r="C408" s="11"/>
      <c r="D408" s="11" t="str">
        <f t="shared" si="12"/>
        <v>https://onlineonly.christies.com/s/s/s/9460?cid=IM_XLS_24755</v>
      </c>
      <c r="F408" t="str">
        <f t="shared" si="13"/>
        <v>https://onlineonly.christies.com/s/s/s/9460?cid=EM_SP_Winesearcher_24755</v>
      </c>
    </row>
    <row r="409" spans="1:6" x14ac:dyDescent="0.25">
      <c r="A409" t="s">
        <v>453</v>
      </c>
      <c r="B409" s="25" t="s">
        <v>1229</v>
      </c>
      <c r="C409" s="11"/>
      <c r="D409" s="11" t="str">
        <f t="shared" si="12"/>
        <v>https://onlineonly.christies.com/s/s/s/9461?cid=IM_XLS_24755</v>
      </c>
      <c r="F409" t="str">
        <f t="shared" si="13"/>
        <v>https://onlineonly.christies.com/s/s/s/9461?cid=EM_SP_Winesearcher_24755</v>
      </c>
    </row>
    <row r="410" spans="1:6" x14ac:dyDescent="0.25">
      <c r="A410" t="s">
        <v>454</v>
      </c>
      <c r="B410" s="25" t="s">
        <v>1230</v>
      </c>
      <c r="C410" s="11"/>
      <c r="D410" s="11" t="str">
        <f t="shared" si="12"/>
        <v>https://onlineonly.christies.com/s/s/s/9462?cid=IM_XLS_24755</v>
      </c>
      <c r="F410" t="str">
        <f t="shared" si="13"/>
        <v>https://onlineonly.christies.com/s/s/s/9462?cid=EM_SP_Winesearcher_24755</v>
      </c>
    </row>
    <row r="411" spans="1:6" x14ac:dyDescent="0.25">
      <c r="A411" t="s">
        <v>455</v>
      </c>
      <c r="B411" s="25" t="s">
        <v>1231</v>
      </c>
      <c r="C411" s="11"/>
      <c r="D411" s="11" t="str">
        <f t="shared" si="12"/>
        <v>https://onlineonly.christies.com/s/s/s/9463?cid=IM_XLS_24755</v>
      </c>
      <c r="F411" t="str">
        <f t="shared" si="13"/>
        <v>https://onlineonly.christies.com/s/s/s/9463?cid=EM_SP_Winesearcher_24755</v>
      </c>
    </row>
    <row r="412" spans="1:6" x14ac:dyDescent="0.25">
      <c r="A412" t="s">
        <v>456</v>
      </c>
      <c r="B412" s="25" t="s">
        <v>1232</v>
      </c>
      <c r="C412" s="11"/>
      <c r="D412" s="11" t="str">
        <f t="shared" si="12"/>
        <v>https://onlineonly.christies.com/s/s/s/9464?cid=IM_XLS_24755</v>
      </c>
      <c r="F412" t="str">
        <f t="shared" si="13"/>
        <v>https://onlineonly.christies.com/s/s/s/9464?cid=EM_SP_Winesearcher_24755</v>
      </c>
    </row>
    <row r="413" spans="1:6" x14ac:dyDescent="0.25">
      <c r="A413" t="s">
        <v>457</v>
      </c>
      <c r="B413" s="25" t="s">
        <v>1233</v>
      </c>
      <c r="C413" s="11"/>
      <c r="D413" s="11" t="str">
        <f t="shared" si="12"/>
        <v>https://onlineonly.christies.com/s/s/s/9465?cid=IM_XLS_24755</v>
      </c>
      <c r="F413" t="str">
        <f t="shared" si="13"/>
        <v>https://onlineonly.christies.com/s/s/s/9465?cid=EM_SP_Winesearcher_24755</v>
      </c>
    </row>
    <row r="414" spans="1:6" x14ac:dyDescent="0.25">
      <c r="A414" t="s">
        <v>458</v>
      </c>
      <c r="B414" s="25" t="s">
        <v>1234</v>
      </c>
      <c r="C414" s="11"/>
      <c r="D414" s="11" t="str">
        <f t="shared" si="12"/>
        <v>https://onlineonly.christies.com/s/s/s/9466?cid=IM_XLS_24755</v>
      </c>
      <c r="F414" t="str">
        <f t="shared" si="13"/>
        <v>https://onlineonly.christies.com/s/s/s/9466?cid=EM_SP_Winesearcher_24755</v>
      </c>
    </row>
    <row r="415" spans="1:6" x14ac:dyDescent="0.25">
      <c r="A415" t="s">
        <v>459</v>
      </c>
      <c r="B415" s="25" t="s">
        <v>1235</v>
      </c>
      <c r="C415" s="11"/>
      <c r="D415" s="11" t="str">
        <f t="shared" si="12"/>
        <v>https://onlineonly.christies.com/s/s/s/9467?cid=IM_XLS_24755</v>
      </c>
      <c r="F415" t="str">
        <f t="shared" si="13"/>
        <v>https://onlineonly.christies.com/s/s/s/9467?cid=EM_SP_Winesearcher_24755</v>
      </c>
    </row>
    <row r="416" spans="1:6" x14ac:dyDescent="0.25">
      <c r="A416" t="s">
        <v>460</v>
      </c>
      <c r="B416" s="25" t="s">
        <v>1236</v>
      </c>
      <c r="C416" s="11"/>
      <c r="D416" s="11" t="str">
        <f t="shared" si="12"/>
        <v>https://onlineonly.christies.com/s/s/s/9468?cid=IM_XLS_24755</v>
      </c>
      <c r="F416" t="str">
        <f t="shared" si="13"/>
        <v>https://onlineonly.christies.com/s/s/s/9468?cid=EM_SP_Winesearcher_24755</v>
      </c>
    </row>
    <row r="417" spans="1:6" x14ac:dyDescent="0.25">
      <c r="A417" t="s">
        <v>461</v>
      </c>
      <c r="B417" s="25" t="s">
        <v>1237</v>
      </c>
      <c r="C417" s="11"/>
      <c r="D417" s="11" t="str">
        <f t="shared" si="12"/>
        <v>https://onlineonly.christies.com/s/s/s/9469?cid=IM_XLS_24755</v>
      </c>
      <c r="F417" t="str">
        <f t="shared" si="13"/>
        <v>https://onlineonly.christies.com/s/s/s/9469?cid=EM_SP_Winesearcher_24755</v>
      </c>
    </row>
    <row r="418" spans="1:6" x14ac:dyDescent="0.25">
      <c r="A418" t="s">
        <v>462</v>
      </c>
      <c r="B418" s="25" t="s">
        <v>1238</v>
      </c>
      <c r="C418" s="11"/>
      <c r="D418" s="11" t="str">
        <f t="shared" si="12"/>
        <v>https://onlineonly.christies.com/s/s/s/9470?cid=IM_XLS_24755</v>
      </c>
      <c r="F418" t="str">
        <f t="shared" si="13"/>
        <v>https://onlineonly.christies.com/s/s/s/9470?cid=EM_SP_Winesearcher_24755</v>
      </c>
    </row>
    <row r="419" spans="1:6" x14ac:dyDescent="0.25">
      <c r="A419" t="s">
        <v>463</v>
      </c>
      <c r="B419" s="25" t="s">
        <v>1239</v>
      </c>
      <c r="C419" s="11"/>
      <c r="D419" s="11" t="str">
        <f t="shared" si="12"/>
        <v>https://onlineonly.christies.com/s/s/s/9471?cid=IM_XLS_24755</v>
      </c>
      <c r="F419" t="str">
        <f t="shared" si="13"/>
        <v>https://onlineonly.christies.com/s/s/s/9471?cid=EM_SP_Winesearcher_24755</v>
      </c>
    </row>
    <row r="420" spans="1:6" x14ac:dyDescent="0.25">
      <c r="A420" t="s">
        <v>464</v>
      </c>
      <c r="B420" s="25" t="s">
        <v>1240</v>
      </c>
      <c r="C420" s="11"/>
      <c r="D420" s="11" t="str">
        <f t="shared" si="12"/>
        <v>https://onlineonly.christies.com/s/s/s/9472?cid=IM_XLS_24755</v>
      </c>
      <c r="F420" t="str">
        <f t="shared" si="13"/>
        <v>https://onlineonly.christies.com/s/s/s/9472?cid=EM_SP_Winesearcher_24755</v>
      </c>
    </row>
    <row r="421" spans="1:6" x14ac:dyDescent="0.25">
      <c r="A421" t="s">
        <v>465</v>
      </c>
      <c r="B421" s="25" t="s">
        <v>1241</v>
      </c>
      <c r="C421" s="11"/>
      <c r="D421" s="11" t="str">
        <f t="shared" si="12"/>
        <v>https://onlineonly.christies.com/s/s/s/9473?cid=IM_XLS_24755</v>
      </c>
      <c r="F421" t="str">
        <f t="shared" si="13"/>
        <v>https://onlineonly.christies.com/s/s/s/9473?cid=EM_SP_Winesearcher_24755</v>
      </c>
    </row>
    <row r="422" spans="1:6" x14ac:dyDescent="0.25">
      <c r="A422" t="s">
        <v>466</v>
      </c>
      <c r="B422" s="25" t="s">
        <v>1242</v>
      </c>
      <c r="C422" s="11"/>
      <c r="D422" s="11" t="str">
        <f t="shared" si="12"/>
        <v>https://onlineonly.christies.com/s/s/s/9474?cid=IM_XLS_24755</v>
      </c>
      <c r="F422" t="str">
        <f t="shared" si="13"/>
        <v>https://onlineonly.christies.com/s/s/s/9474?cid=EM_SP_Winesearcher_24755</v>
      </c>
    </row>
    <row r="423" spans="1:6" ht="15.75" thickBot="1" x14ac:dyDescent="0.3">
      <c r="A423" t="s">
        <v>467</v>
      </c>
      <c r="B423" s="25" t="s">
        <v>1243</v>
      </c>
      <c r="C423" s="11"/>
      <c r="D423" s="11" t="str">
        <f t="shared" si="12"/>
        <v>https://onlineonly.christies.com/s/s/s/9475?cid=IM_XLS_24755</v>
      </c>
      <c r="F423" t="str">
        <f t="shared" si="13"/>
        <v>https://onlineonly.christies.com/s/s/s/9475?cid=EM_SP_Winesearcher_24755</v>
      </c>
    </row>
    <row r="424" spans="1:6" ht="15.75" thickTop="1" x14ac:dyDescent="0.25">
      <c r="B424" s="21"/>
      <c r="C424" s="21"/>
      <c r="D424" s="21"/>
    </row>
  </sheetData>
  <hyperlinks>
    <hyperlink ref="B3" r:id="rId1"/>
    <hyperlink ref="B4" r:id="rId2"/>
    <hyperlink ref="B2" r:id="rId3"/>
    <hyperlink ref="B5" r:id="rId4" display="https://onlineonly.christies.com/s/s/s/9055"/>
    <hyperlink ref="B7" r:id="rId5" display="https://onlineonly.christies.com/s/s/s/9055"/>
    <hyperlink ref="B9" r:id="rId6" display="https://onlineonly.christies.com/s/s/s/9055"/>
    <hyperlink ref="B11" r:id="rId7" display="https://onlineonly.christies.com/s/s/s/9055"/>
    <hyperlink ref="B13" r:id="rId8" display="https://onlineonly.christies.com/s/s/s/9055"/>
    <hyperlink ref="B15" r:id="rId9" display="https://onlineonly.christies.com/s/s/s/9055"/>
    <hyperlink ref="B17" r:id="rId10" display="https://onlineonly.christies.com/s/s/s/9055"/>
    <hyperlink ref="B19" r:id="rId11" display="https://onlineonly.christies.com/s/s/s/9055"/>
    <hyperlink ref="B21" r:id="rId12" display="https://onlineonly.christies.com/s/s/s/9055"/>
    <hyperlink ref="B23" r:id="rId13" display="https://onlineonly.christies.com/s/s/s/9055"/>
    <hyperlink ref="B25" r:id="rId14" display="https://onlineonly.christies.com/s/s/s/9055"/>
    <hyperlink ref="B27" r:id="rId15" display="https://onlineonly.christies.com/s/s/s/9055"/>
    <hyperlink ref="B29" r:id="rId16" display="https://onlineonly.christies.com/s/s/s/9055"/>
    <hyperlink ref="B31" r:id="rId17" display="https://onlineonly.christies.com/s/s/s/9055"/>
    <hyperlink ref="B33" r:id="rId18" display="https://onlineonly.christies.com/s/s/s/9055"/>
    <hyperlink ref="B35" r:id="rId19" display="https://onlineonly.christies.com/s/s/s/9055"/>
    <hyperlink ref="B37" r:id="rId20" display="https://onlineonly.christies.com/s/s/s/9055"/>
    <hyperlink ref="B39" r:id="rId21" display="https://onlineonly.christies.com/s/s/s/9055"/>
    <hyperlink ref="B41" r:id="rId22" display="https://onlineonly.christies.com/s/s/s/9055"/>
    <hyperlink ref="B43" r:id="rId23" display="https://onlineonly.christies.com/s/s/s/9055"/>
    <hyperlink ref="B45" r:id="rId24" display="https://onlineonly.christies.com/s/s/s/9055"/>
    <hyperlink ref="B47" r:id="rId25" display="https://onlineonly.christies.com/s/s/s/9055"/>
    <hyperlink ref="B49" r:id="rId26" display="https://onlineonly.christies.com/s/s/s/9055"/>
    <hyperlink ref="B51" r:id="rId27" display="https://onlineonly.christies.com/s/s/s/9055"/>
    <hyperlink ref="B53" r:id="rId28" display="https://onlineonly.christies.com/s/s/s/9055"/>
    <hyperlink ref="B55" r:id="rId29" display="https://onlineonly.christies.com/s/s/s/9055"/>
    <hyperlink ref="B57" r:id="rId30" display="https://onlineonly.christies.com/s/s/s/9055"/>
    <hyperlink ref="B59" r:id="rId31" display="https://onlineonly.christies.com/s/s/s/9055"/>
    <hyperlink ref="B61" r:id="rId32" display="https://onlineonly.christies.com/s/s/s/9055"/>
    <hyperlink ref="B63" r:id="rId33" display="https://onlineonly.christies.com/s/s/s/9055"/>
    <hyperlink ref="B65" r:id="rId34" display="https://onlineonly.christies.com/s/s/s/9055"/>
    <hyperlink ref="B67" r:id="rId35" display="https://onlineonly.christies.com/s/s/s/9055"/>
    <hyperlink ref="B69" r:id="rId36" display="https://onlineonly.christies.com/s/s/s/9055"/>
    <hyperlink ref="B71" r:id="rId37" display="https://onlineonly.christies.com/s/s/s/9055"/>
    <hyperlink ref="B73" r:id="rId38" display="https://onlineonly.christies.com/s/s/s/9055"/>
    <hyperlink ref="B75" r:id="rId39" display="https://onlineonly.christies.com/s/s/s/9055"/>
    <hyperlink ref="B77" r:id="rId40" display="https://onlineonly.christies.com/s/s/s/9055"/>
    <hyperlink ref="B79" r:id="rId41" display="https://onlineonly.christies.com/s/s/s/9055"/>
    <hyperlink ref="B81" r:id="rId42" display="https://onlineonly.christies.com/s/s/s/9055"/>
    <hyperlink ref="B83" r:id="rId43" display="https://onlineonly.christies.com/s/s/s/9055"/>
    <hyperlink ref="B85" r:id="rId44" display="https://onlineonly.christies.com/s/s/s/9055"/>
    <hyperlink ref="B87" r:id="rId45" display="https://onlineonly.christies.com/s/s/s/9055"/>
    <hyperlink ref="B89" r:id="rId46" display="https://onlineonly.christies.com/s/s/s/9055"/>
    <hyperlink ref="B91" r:id="rId47" display="https://onlineonly.christies.com/s/s/s/9055"/>
    <hyperlink ref="B93" r:id="rId48" display="https://onlineonly.christies.com/s/s/s/9055"/>
    <hyperlink ref="B95" r:id="rId49" display="https://onlineonly.christies.com/s/s/s/9055"/>
    <hyperlink ref="B97" r:id="rId50" display="https://onlineonly.christies.com/s/s/s/9055"/>
    <hyperlink ref="B99" r:id="rId51" display="https://onlineonly.christies.com/s/s/s/9055"/>
    <hyperlink ref="B101" r:id="rId52" display="https://onlineonly.christies.com/s/s/s/9055"/>
    <hyperlink ref="B103" r:id="rId53" display="https://onlineonly.christies.com/s/s/s/9055"/>
    <hyperlink ref="B105" r:id="rId54" display="https://onlineonly.christies.com/s/s/s/9055"/>
    <hyperlink ref="B107" r:id="rId55" display="https://onlineonly.christies.com/s/s/s/9055"/>
    <hyperlink ref="B109" r:id="rId56" display="https://onlineonly.christies.com/s/s/s/9055"/>
    <hyperlink ref="B111" r:id="rId57" display="https://onlineonly.christies.com/s/s/s/9055"/>
    <hyperlink ref="B113" r:id="rId58" display="https://onlineonly.christies.com/s/s/s/9055"/>
    <hyperlink ref="B115" r:id="rId59" display="https://onlineonly.christies.com/s/s/s/9055"/>
    <hyperlink ref="B117" r:id="rId60" display="https://onlineonly.christies.com/s/s/s/9055"/>
    <hyperlink ref="B119" r:id="rId61" display="https://onlineonly.christies.com/s/s/s/9055"/>
    <hyperlink ref="B121" r:id="rId62" display="https://onlineonly.christies.com/s/s/s/9055"/>
    <hyperlink ref="B123" r:id="rId63" display="https://onlineonly.christies.com/s/s/s/9055"/>
    <hyperlink ref="B125" r:id="rId64" display="https://onlineonly.christies.com/s/s/s/9055"/>
    <hyperlink ref="B127" r:id="rId65" display="https://onlineonly.christies.com/s/s/s/9055"/>
    <hyperlink ref="B129" r:id="rId66" display="https://onlineonly.christies.com/s/s/s/9055"/>
    <hyperlink ref="B131" r:id="rId67" display="https://onlineonly.christies.com/s/s/s/9055"/>
    <hyperlink ref="B133" r:id="rId68" display="https://onlineonly.christies.com/s/s/s/9055"/>
    <hyperlink ref="B135" r:id="rId69" display="https://onlineonly.christies.com/s/s/s/9055"/>
    <hyperlink ref="B137" r:id="rId70" display="https://onlineonly.christies.com/s/s/s/9055"/>
    <hyperlink ref="B139" r:id="rId71" display="https://onlineonly.christies.com/s/s/s/9055"/>
    <hyperlink ref="B141" r:id="rId72" display="https://onlineonly.christies.com/s/s/s/9055"/>
    <hyperlink ref="B143" r:id="rId73" display="https://onlineonly.christies.com/s/s/s/9055"/>
    <hyperlink ref="B145" r:id="rId74" display="https://onlineonly.christies.com/s/s/s/9055"/>
    <hyperlink ref="B147" r:id="rId75" display="https://onlineonly.christies.com/s/s/s/9055"/>
    <hyperlink ref="B149" r:id="rId76" display="https://onlineonly.christies.com/s/s/s/9055"/>
    <hyperlink ref="B151" r:id="rId77" display="https://onlineonly.christies.com/s/s/s/9055"/>
    <hyperlink ref="B153" r:id="rId78" display="https://onlineonly.christies.com/s/s/s/9055"/>
    <hyperlink ref="B155" r:id="rId79" display="https://onlineonly.christies.com/s/s/s/9055"/>
    <hyperlink ref="B157" r:id="rId80" display="https://onlineonly.christies.com/s/s/s/9055"/>
    <hyperlink ref="B159" r:id="rId81" display="https://onlineonly.christies.com/s/s/s/9055"/>
    <hyperlink ref="B161" r:id="rId82" display="https://onlineonly.christies.com/s/s/s/9055"/>
    <hyperlink ref="B163" r:id="rId83" display="https://onlineonly.christies.com/s/s/s/9055"/>
    <hyperlink ref="B165" r:id="rId84" display="https://onlineonly.christies.com/s/s/s/9055"/>
    <hyperlink ref="B167" r:id="rId85" display="https://onlineonly.christies.com/s/s/s/9055"/>
    <hyperlink ref="B169" r:id="rId86" display="https://onlineonly.christies.com/s/s/s/9055"/>
    <hyperlink ref="B171" r:id="rId87" display="https://onlineonly.christies.com/s/s/s/9055"/>
    <hyperlink ref="B173" r:id="rId88" display="https://onlineonly.christies.com/s/s/s/9055"/>
    <hyperlink ref="B175" r:id="rId89" display="https://onlineonly.christies.com/s/s/s/9055"/>
    <hyperlink ref="B177" r:id="rId90" display="https://onlineonly.christies.com/s/s/s/9055"/>
    <hyperlink ref="B179" r:id="rId91" display="https://onlineonly.christies.com/s/s/s/9055"/>
    <hyperlink ref="B181" r:id="rId92" display="https://onlineonly.christies.com/s/s/s/9055"/>
    <hyperlink ref="B183" r:id="rId93" display="https://onlineonly.christies.com/s/s/s/9055"/>
    <hyperlink ref="B185" r:id="rId94" display="https://onlineonly.christies.com/s/s/s/9055"/>
    <hyperlink ref="B187" r:id="rId95" display="https://onlineonly.christies.com/s/s/s/9055"/>
    <hyperlink ref="B189" r:id="rId96" display="https://onlineonly.christies.com/s/s/s/9055"/>
    <hyperlink ref="B191" r:id="rId97" display="https://onlineonly.christies.com/s/s/s/9055"/>
    <hyperlink ref="B193" r:id="rId98" display="https://onlineonly.christies.com/s/s/s/9055"/>
    <hyperlink ref="B195" r:id="rId99" display="https://onlineonly.christies.com/s/s/s/9055"/>
    <hyperlink ref="B197" r:id="rId100" display="https://onlineonly.christies.com/s/s/s/9055"/>
    <hyperlink ref="B199" r:id="rId101" display="https://onlineonly.christies.com/s/s/s/9055"/>
    <hyperlink ref="B201" r:id="rId102" display="https://onlineonly.christies.com/s/s/s/9055"/>
    <hyperlink ref="B203" r:id="rId103" display="https://onlineonly.christies.com/s/s/s/9055"/>
    <hyperlink ref="B205" r:id="rId104" display="https://onlineonly.christies.com/s/s/s/9055"/>
    <hyperlink ref="B207" r:id="rId105" display="https://onlineonly.christies.com/s/s/s/9055"/>
    <hyperlink ref="B209" r:id="rId106" display="https://onlineonly.christies.com/s/s/s/9055"/>
    <hyperlink ref="B211" r:id="rId107" display="https://onlineonly.christies.com/s/s/s/9055"/>
    <hyperlink ref="B213" r:id="rId108" display="https://onlineonly.christies.com/s/s/s/9055"/>
    <hyperlink ref="B215" r:id="rId109" display="https://onlineonly.christies.com/s/s/s/9055"/>
    <hyperlink ref="B217" r:id="rId110" display="https://onlineonly.christies.com/s/s/s/9055"/>
    <hyperlink ref="B219" r:id="rId111" display="https://onlineonly.christies.com/s/s/s/9055"/>
    <hyperlink ref="B221" r:id="rId112" display="https://onlineonly.christies.com/s/s/s/9055"/>
    <hyperlink ref="B223" r:id="rId113" display="https://onlineonly.christies.com/s/s/s/9055"/>
    <hyperlink ref="B225" r:id="rId114" display="https://onlineonly.christies.com/s/s/s/9055"/>
    <hyperlink ref="B227" r:id="rId115" display="https://onlineonly.christies.com/s/s/s/9055"/>
    <hyperlink ref="B229" r:id="rId116" display="https://onlineonly.christies.com/s/s/s/9055"/>
    <hyperlink ref="B231" r:id="rId117" display="https://onlineonly.christies.com/s/s/s/9055"/>
    <hyperlink ref="B233" r:id="rId118" display="https://onlineonly.christies.com/s/s/s/9055"/>
    <hyperlink ref="B235" r:id="rId119" display="https://onlineonly.christies.com/s/s/s/9055"/>
    <hyperlink ref="B237" r:id="rId120" display="https://onlineonly.christies.com/s/s/s/9055"/>
    <hyperlink ref="B239" r:id="rId121" display="https://onlineonly.christies.com/s/s/s/9055"/>
    <hyperlink ref="B241" r:id="rId122" display="https://onlineonly.christies.com/s/s/s/9055"/>
    <hyperlink ref="B243" r:id="rId123" display="https://onlineonly.christies.com/s/s/s/9055"/>
    <hyperlink ref="B245" r:id="rId124" display="https://onlineonly.christies.com/s/s/s/9055"/>
    <hyperlink ref="B247" r:id="rId125" display="https://onlineonly.christies.com/s/s/s/9055"/>
    <hyperlink ref="B249" r:id="rId126" display="https://onlineonly.christies.com/s/s/s/9055"/>
    <hyperlink ref="B251" r:id="rId127" display="https://onlineonly.christies.com/s/s/s/9055"/>
    <hyperlink ref="B253" r:id="rId128" display="https://onlineonly.christies.com/s/s/s/9055"/>
    <hyperlink ref="B255" r:id="rId129" display="https://onlineonly.christies.com/s/s/s/9055"/>
    <hyperlink ref="B257" r:id="rId130" display="https://onlineonly.christies.com/s/s/s/9055"/>
    <hyperlink ref="B259" r:id="rId131" display="https://onlineonly.christies.com/s/s/s/9055"/>
    <hyperlink ref="B261" r:id="rId132" display="https://onlineonly.christies.com/s/s/s/9055"/>
    <hyperlink ref="B263" r:id="rId133" display="https://onlineonly.christies.com/s/s/s/9055"/>
    <hyperlink ref="B265" r:id="rId134" display="https://onlineonly.christies.com/s/s/s/9055"/>
    <hyperlink ref="B267" r:id="rId135" display="https://onlineonly.christies.com/s/s/s/9055"/>
    <hyperlink ref="B269" r:id="rId136" display="https://onlineonly.christies.com/s/s/s/9055"/>
    <hyperlink ref="B271" r:id="rId137" display="https://onlineonly.christies.com/s/s/s/9055"/>
    <hyperlink ref="B273" r:id="rId138" display="https://onlineonly.christies.com/s/s/s/9055"/>
    <hyperlink ref="B275" r:id="rId139" display="https://onlineonly.christies.com/s/s/s/9055"/>
    <hyperlink ref="B277" r:id="rId140" display="https://onlineonly.christies.com/s/s/s/9055"/>
    <hyperlink ref="B279" r:id="rId141" display="https://onlineonly.christies.com/s/s/s/9055"/>
    <hyperlink ref="B281" r:id="rId142" display="https://onlineonly.christies.com/s/s/s/9055"/>
    <hyperlink ref="B283" r:id="rId143" display="https://onlineonly.christies.com/s/s/s/9055"/>
    <hyperlink ref="B285" r:id="rId144" display="https://onlineonly.christies.com/s/s/s/9055"/>
    <hyperlink ref="B287" r:id="rId145" display="https://onlineonly.christies.com/s/s/s/9055"/>
    <hyperlink ref="B289" r:id="rId146" display="https://onlineonly.christies.com/s/s/s/9055"/>
    <hyperlink ref="B291" r:id="rId147" display="https://onlineonly.christies.com/s/s/s/9055"/>
    <hyperlink ref="B293" r:id="rId148" display="https://onlineonly.christies.com/s/s/s/9055"/>
    <hyperlink ref="B295" r:id="rId149" display="https://onlineonly.christies.com/s/s/s/9055"/>
    <hyperlink ref="B297" r:id="rId150" display="https://onlineonly.christies.com/s/s/s/9055"/>
    <hyperlink ref="B299" r:id="rId151" display="https://onlineonly.christies.com/s/s/s/9055"/>
    <hyperlink ref="B301" r:id="rId152" display="https://onlineonly.christies.com/s/s/s/9055"/>
    <hyperlink ref="B303" r:id="rId153" display="https://onlineonly.christies.com/s/s/s/9055"/>
    <hyperlink ref="B305" r:id="rId154" display="https://onlineonly.christies.com/s/s/s/9055"/>
    <hyperlink ref="B307" r:id="rId155" display="https://onlineonly.christies.com/s/s/s/9055"/>
    <hyperlink ref="B309" r:id="rId156" display="https://onlineonly.christies.com/s/s/s/9055"/>
    <hyperlink ref="B311" r:id="rId157" display="https://onlineonly.christies.com/s/s/s/9055"/>
    <hyperlink ref="B313" r:id="rId158" display="https://onlineonly.christies.com/s/s/s/9055"/>
    <hyperlink ref="B315" r:id="rId159" display="https://onlineonly.christies.com/s/s/s/9055"/>
    <hyperlink ref="B317" r:id="rId160" display="https://onlineonly.christies.com/s/s/s/9055"/>
    <hyperlink ref="B319" r:id="rId161" display="https://onlineonly.christies.com/s/s/s/9055"/>
    <hyperlink ref="B321" r:id="rId162" display="https://onlineonly.christies.com/s/s/s/9055"/>
    <hyperlink ref="B323" r:id="rId163" display="https://onlineonly.christies.com/s/s/s/9055"/>
    <hyperlink ref="B325" r:id="rId164" display="https://onlineonly.christies.com/s/s/s/9055"/>
    <hyperlink ref="B327" r:id="rId165" display="https://onlineonly.christies.com/s/s/s/9055"/>
    <hyperlink ref="B329" r:id="rId166" display="https://onlineonly.christies.com/s/s/s/9055"/>
    <hyperlink ref="B331" r:id="rId167" display="https://onlineonly.christies.com/s/s/s/9055"/>
    <hyperlink ref="B333" r:id="rId168" display="https://onlineonly.christies.com/s/s/s/9055"/>
    <hyperlink ref="B335" r:id="rId169" display="https://onlineonly.christies.com/s/s/s/9055"/>
    <hyperlink ref="B337" r:id="rId170" display="https://onlineonly.christies.com/s/s/s/9055"/>
    <hyperlink ref="B339" r:id="rId171" display="https://onlineonly.christies.com/s/s/s/9055"/>
    <hyperlink ref="B341" r:id="rId172" display="https://onlineonly.christies.com/s/s/s/9055"/>
    <hyperlink ref="B343" r:id="rId173" display="https://onlineonly.christies.com/s/s/s/9055"/>
    <hyperlink ref="B345" r:id="rId174" display="https://onlineonly.christies.com/s/s/s/9055"/>
    <hyperlink ref="B347" r:id="rId175" display="https://onlineonly.christies.com/s/s/s/9055"/>
    <hyperlink ref="B349" r:id="rId176" display="https://onlineonly.christies.com/s/s/s/9055"/>
    <hyperlink ref="B351" r:id="rId177" display="https://onlineonly.christies.com/s/s/s/9055"/>
    <hyperlink ref="B353" r:id="rId178" display="https://onlineonly.christies.com/s/s/s/9055"/>
    <hyperlink ref="B355" r:id="rId179" display="https://onlineonly.christies.com/s/s/s/9055"/>
    <hyperlink ref="B357" r:id="rId180" display="https://onlineonly.christies.com/s/s/s/9055"/>
    <hyperlink ref="B359" r:id="rId181" display="https://onlineonly.christies.com/s/s/s/9055"/>
    <hyperlink ref="B361" r:id="rId182" display="https://onlineonly.christies.com/s/s/s/9055"/>
    <hyperlink ref="B363" r:id="rId183" display="https://onlineonly.christies.com/s/s/s/9055"/>
    <hyperlink ref="B365" r:id="rId184" display="https://onlineonly.christies.com/s/s/s/9055"/>
    <hyperlink ref="B367" r:id="rId185" display="https://onlineonly.christies.com/s/s/s/9055"/>
    <hyperlink ref="B369" r:id="rId186" display="https://onlineonly.christies.com/s/s/s/9055"/>
    <hyperlink ref="B371" r:id="rId187" display="https://onlineonly.christies.com/s/s/s/9055"/>
    <hyperlink ref="B373" r:id="rId188" display="https://onlineonly.christies.com/s/s/s/9055"/>
    <hyperlink ref="B375" r:id="rId189" display="https://onlineonly.christies.com/s/s/s/9055"/>
    <hyperlink ref="B377" r:id="rId190" display="https://onlineonly.christies.com/s/s/s/9055"/>
    <hyperlink ref="B379" r:id="rId191" display="https://onlineonly.christies.com/s/s/s/9055"/>
    <hyperlink ref="B381" r:id="rId192" display="https://onlineonly.christies.com/s/s/s/9055"/>
    <hyperlink ref="B383" r:id="rId193" display="https://onlineonly.christies.com/s/s/s/9055"/>
    <hyperlink ref="B385" r:id="rId194" display="https://onlineonly.christies.com/s/s/s/9055"/>
    <hyperlink ref="B387" r:id="rId195" display="https://onlineonly.christies.com/s/s/s/9055"/>
    <hyperlink ref="B389" r:id="rId196" display="https://onlineonly.christies.com/s/s/s/9055"/>
    <hyperlink ref="B391" r:id="rId197" display="https://onlineonly.christies.com/s/s/s/9055"/>
    <hyperlink ref="B393" r:id="rId198" display="https://onlineonly.christies.com/s/s/s/9055"/>
    <hyperlink ref="B395" r:id="rId199" display="https://onlineonly.christies.com/s/s/s/9055"/>
    <hyperlink ref="B397" r:id="rId200" display="https://onlineonly.christies.com/s/s/s/9055"/>
    <hyperlink ref="B399" r:id="rId201" display="https://onlineonly.christies.com/s/s/s/9055"/>
    <hyperlink ref="B401" r:id="rId202" display="https://onlineonly.christies.com/s/s/s/9055"/>
    <hyperlink ref="B403" r:id="rId203" display="https://onlineonly.christies.com/s/s/s/9055"/>
    <hyperlink ref="B405" r:id="rId204" display="https://onlineonly.christies.com/s/s/s/9055"/>
    <hyperlink ref="B407" r:id="rId205" display="https://onlineonly.christies.com/s/s/s/9055"/>
    <hyperlink ref="B409" r:id="rId206" display="https://onlineonly.christies.com/s/s/s/9055"/>
    <hyperlink ref="B411" r:id="rId207" display="https://onlineonly.christies.com/s/s/s/9055"/>
    <hyperlink ref="B413" r:id="rId208" display="https://onlineonly.christies.com/s/s/s/9055"/>
    <hyperlink ref="B415" r:id="rId209" display="https://onlineonly.christies.com/s/s/s/9055"/>
    <hyperlink ref="B417" r:id="rId210" display="https://onlineonly.christies.com/s/s/s/9055"/>
    <hyperlink ref="B419" r:id="rId211" display="https://onlineonly.christies.com/s/s/s/9055"/>
    <hyperlink ref="B421" r:id="rId212" display="https://onlineonly.christies.com/s/s/s/9055"/>
    <hyperlink ref="B423" r:id="rId213"/>
    <hyperlink ref="B6" r:id="rId214" display="https://onlineonly.christies.com/s/s/s/9056"/>
    <hyperlink ref="B8" r:id="rId215" display="https://onlineonly.christies.com/s/s/s/9056"/>
    <hyperlink ref="B10" r:id="rId216" display="https://onlineonly.christies.com/s/s/s/9056"/>
    <hyperlink ref="B12" r:id="rId217" display="https://onlineonly.christies.com/s/s/s/9056"/>
    <hyperlink ref="B14" r:id="rId218" display="https://onlineonly.christies.com/s/s/s/9056"/>
    <hyperlink ref="B16" r:id="rId219" display="https://onlineonly.christies.com/s/s/s/9056"/>
    <hyperlink ref="B18" r:id="rId220" display="https://onlineonly.christies.com/s/s/s/9056"/>
    <hyperlink ref="B20" r:id="rId221" display="https://onlineonly.christies.com/s/s/s/9056"/>
    <hyperlink ref="B22" r:id="rId222" display="https://onlineonly.christies.com/s/s/s/9056"/>
    <hyperlink ref="B24" r:id="rId223" display="https://onlineonly.christies.com/s/s/s/9056"/>
    <hyperlink ref="B26" r:id="rId224" display="https://onlineonly.christies.com/s/s/s/9056"/>
    <hyperlink ref="B28" r:id="rId225" display="https://onlineonly.christies.com/s/s/s/9056"/>
    <hyperlink ref="B30" r:id="rId226" display="https://onlineonly.christies.com/s/s/s/9056"/>
    <hyperlink ref="B32" r:id="rId227" display="https://onlineonly.christies.com/s/s/s/9056"/>
    <hyperlink ref="B34" r:id="rId228" display="https://onlineonly.christies.com/s/s/s/9056"/>
    <hyperlink ref="B36" r:id="rId229" display="https://onlineonly.christies.com/s/s/s/9056"/>
    <hyperlink ref="B38" r:id="rId230" display="https://onlineonly.christies.com/s/s/s/9056"/>
    <hyperlink ref="B40" r:id="rId231" display="https://onlineonly.christies.com/s/s/s/9056"/>
    <hyperlink ref="B42" r:id="rId232" display="https://onlineonly.christies.com/s/s/s/9056"/>
    <hyperlink ref="B44" r:id="rId233" display="https://onlineonly.christies.com/s/s/s/9056"/>
    <hyperlink ref="B46" r:id="rId234" display="https://onlineonly.christies.com/s/s/s/9056"/>
    <hyperlink ref="B48" r:id="rId235" display="https://onlineonly.christies.com/s/s/s/9056"/>
    <hyperlink ref="B50" r:id="rId236" display="https://onlineonly.christies.com/s/s/s/9056"/>
    <hyperlink ref="B52" r:id="rId237" display="https://onlineonly.christies.com/s/s/s/9056"/>
    <hyperlink ref="B54" r:id="rId238" display="https://onlineonly.christies.com/s/s/s/9056"/>
    <hyperlink ref="B56" r:id="rId239" display="https://onlineonly.christies.com/s/s/s/9056"/>
    <hyperlink ref="B58" r:id="rId240" display="https://onlineonly.christies.com/s/s/s/9056"/>
    <hyperlink ref="B60" r:id="rId241" display="https://onlineonly.christies.com/s/s/s/9056"/>
    <hyperlink ref="B62" r:id="rId242" display="https://onlineonly.christies.com/s/s/s/9056"/>
    <hyperlink ref="B64" r:id="rId243" display="https://onlineonly.christies.com/s/s/s/9056"/>
    <hyperlink ref="B66" r:id="rId244" display="https://onlineonly.christies.com/s/s/s/9056"/>
    <hyperlink ref="B68" r:id="rId245" display="https://onlineonly.christies.com/s/s/s/9056"/>
    <hyperlink ref="B70" r:id="rId246" display="https://onlineonly.christies.com/s/s/s/9056"/>
    <hyperlink ref="B72" r:id="rId247" display="https://onlineonly.christies.com/s/s/s/9056"/>
    <hyperlink ref="B74" r:id="rId248" display="https://onlineonly.christies.com/s/s/s/9056"/>
    <hyperlink ref="B76" r:id="rId249" display="https://onlineonly.christies.com/s/s/s/9056"/>
    <hyperlink ref="B78" r:id="rId250" display="https://onlineonly.christies.com/s/s/s/9056"/>
    <hyperlink ref="B80" r:id="rId251" display="https://onlineonly.christies.com/s/s/s/9056"/>
    <hyperlink ref="B82" r:id="rId252" display="https://onlineonly.christies.com/s/s/s/9056"/>
    <hyperlink ref="B84" r:id="rId253" display="https://onlineonly.christies.com/s/s/s/9056"/>
    <hyperlink ref="B86" r:id="rId254" display="https://onlineonly.christies.com/s/s/s/9056"/>
    <hyperlink ref="B88" r:id="rId255" display="https://onlineonly.christies.com/s/s/s/9056"/>
    <hyperlink ref="B90" r:id="rId256" display="https://onlineonly.christies.com/s/s/s/9056"/>
    <hyperlink ref="B92" r:id="rId257" display="https://onlineonly.christies.com/s/s/s/9056"/>
    <hyperlink ref="B94" r:id="rId258" display="https://onlineonly.christies.com/s/s/s/9056"/>
    <hyperlink ref="B96" r:id="rId259" display="https://onlineonly.christies.com/s/s/s/9056"/>
    <hyperlink ref="B98" r:id="rId260" display="https://onlineonly.christies.com/s/s/s/9056"/>
    <hyperlink ref="B100" r:id="rId261" display="https://onlineonly.christies.com/s/s/s/9056"/>
    <hyperlink ref="B102" r:id="rId262" display="https://onlineonly.christies.com/s/s/s/9056"/>
    <hyperlink ref="B104" r:id="rId263" display="https://onlineonly.christies.com/s/s/s/9056"/>
    <hyperlink ref="B106" r:id="rId264" display="https://onlineonly.christies.com/s/s/s/9056"/>
    <hyperlink ref="B108" r:id="rId265" display="https://onlineonly.christies.com/s/s/s/9056"/>
    <hyperlink ref="B110" r:id="rId266" display="https://onlineonly.christies.com/s/s/s/9056"/>
    <hyperlink ref="B112" r:id="rId267" display="https://onlineonly.christies.com/s/s/s/9056"/>
    <hyperlink ref="B114" r:id="rId268" display="https://onlineonly.christies.com/s/s/s/9056"/>
    <hyperlink ref="B116" r:id="rId269" display="https://onlineonly.christies.com/s/s/s/9056"/>
    <hyperlink ref="B118" r:id="rId270" display="https://onlineonly.christies.com/s/s/s/9056"/>
    <hyperlink ref="B120" r:id="rId271" display="https://onlineonly.christies.com/s/s/s/9056"/>
    <hyperlink ref="B122" r:id="rId272" display="https://onlineonly.christies.com/s/s/s/9056"/>
    <hyperlink ref="B124" r:id="rId273" display="https://onlineonly.christies.com/s/s/s/9056"/>
    <hyperlink ref="B126" r:id="rId274" display="https://onlineonly.christies.com/s/s/s/9056"/>
    <hyperlink ref="B128" r:id="rId275" display="https://onlineonly.christies.com/s/s/s/9056"/>
    <hyperlink ref="B130" r:id="rId276" display="https://onlineonly.christies.com/s/s/s/9056"/>
    <hyperlink ref="B132" r:id="rId277" display="https://onlineonly.christies.com/s/s/s/9056"/>
    <hyperlink ref="B134" r:id="rId278" display="https://onlineonly.christies.com/s/s/s/9056"/>
    <hyperlink ref="B136" r:id="rId279" display="https://onlineonly.christies.com/s/s/s/9056"/>
    <hyperlink ref="B138" r:id="rId280" display="https://onlineonly.christies.com/s/s/s/9056"/>
    <hyperlink ref="B140" r:id="rId281" display="https://onlineonly.christies.com/s/s/s/9056"/>
    <hyperlink ref="B142" r:id="rId282" display="https://onlineonly.christies.com/s/s/s/9056"/>
    <hyperlink ref="B144" r:id="rId283" display="https://onlineonly.christies.com/s/s/s/9056"/>
    <hyperlink ref="B146" r:id="rId284" display="https://onlineonly.christies.com/s/s/s/9056"/>
    <hyperlink ref="B148" r:id="rId285" display="https://onlineonly.christies.com/s/s/s/9056"/>
    <hyperlink ref="B150" r:id="rId286" display="https://onlineonly.christies.com/s/s/s/9056"/>
    <hyperlink ref="B152" r:id="rId287" display="https://onlineonly.christies.com/s/s/s/9056"/>
    <hyperlink ref="B154" r:id="rId288" display="https://onlineonly.christies.com/s/s/s/9056"/>
    <hyperlink ref="B156" r:id="rId289" display="https://onlineonly.christies.com/s/s/s/9056"/>
    <hyperlink ref="B158" r:id="rId290" display="https://onlineonly.christies.com/s/s/s/9056"/>
    <hyperlink ref="B160" r:id="rId291" display="https://onlineonly.christies.com/s/s/s/9056"/>
    <hyperlink ref="B162" r:id="rId292" display="https://onlineonly.christies.com/s/s/s/9056"/>
    <hyperlink ref="B164" r:id="rId293" display="https://onlineonly.christies.com/s/s/s/9056"/>
    <hyperlink ref="B166" r:id="rId294" display="https://onlineonly.christies.com/s/s/s/9056"/>
    <hyperlink ref="B168" r:id="rId295" display="https://onlineonly.christies.com/s/s/s/9056"/>
    <hyperlink ref="B170" r:id="rId296" display="https://onlineonly.christies.com/s/s/s/9056"/>
    <hyperlink ref="B172" r:id="rId297" display="https://onlineonly.christies.com/s/s/s/9056"/>
    <hyperlink ref="B174" r:id="rId298" display="https://onlineonly.christies.com/s/s/s/9056"/>
    <hyperlink ref="B176" r:id="rId299" display="https://onlineonly.christies.com/s/s/s/9056"/>
    <hyperlink ref="B178" r:id="rId300" display="https://onlineonly.christies.com/s/s/s/9056"/>
    <hyperlink ref="B180" r:id="rId301" display="https://onlineonly.christies.com/s/s/s/9056"/>
    <hyperlink ref="B182" r:id="rId302" display="https://onlineonly.christies.com/s/s/s/9056"/>
    <hyperlink ref="B184" r:id="rId303" display="https://onlineonly.christies.com/s/s/s/9056"/>
    <hyperlink ref="B186" r:id="rId304" display="https://onlineonly.christies.com/s/s/s/9056"/>
    <hyperlink ref="B188" r:id="rId305" display="https://onlineonly.christies.com/s/s/s/9056"/>
    <hyperlink ref="B190" r:id="rId306" display="https://onlineonly.christies.com/s/s/s/9056"/>
    <hyperlink ref="B192" r:id="rId307" display="https://onlineonly.christies.com/s/s/s/9056"/>
    <hyperlink ref="B194" r:id="rId308" display="https://onlineonly.christies.com/s/s/s/9056"/>
    <hyperlink ref="B196" r:id="rId309" display="https://onlineonly.christies.com/s/s/s/9056"/>
    <hyperlink ref="B198" r:id="rId310" display="https://onlineonly.christies.com/s/s/s/9056"/>
    <hyperlink ref="B200" r:id="rId311" display="https://onlineonly.christies.com/s/s/s/9056"/>
    <hyperlink ref="B202" r:id="rId312" display="https://onlineonly.christies.com/s/s/s/9056"/>
    <hyperlink ref="B204" r:id="rId313" display="https://onlineonly.christies.com/s/s/s/9056"/>
    <hyperlink ref="B206" r:id="rId314" display="https://onlineonly.christies.com/s/s/s/9056"/>
    <hyperlink ref="B208" r:id="rId315" display="https://onlineonly.christies.com/s/s/s/9056"/>
    <hyperlink ref="B210" r:id="rId316" display="https://onlineonly.christies.com/s/s/s/9056"/>
    <hyperlink ref="B212" r:id="rId317" display="https://onlineonly.christies.com/s/s/s/9056"/>
    <hyperlink ref="B214" r:id="rId318" display="https://onlineonly.christies.com/s/s/s/9056"/>
    <hyperlink ref="B216" r:id="rId319" display="https://onlineonly.christies.com/s/s/s/9056"/>
    <hyperlink ref="B218" r:id="rId320" display="https://onlineonly.christies.com/s/s/s/9056"/>
    <hyperlink ref="B220" r:id="rId321" display="https://onlineonly.christies.com/s/s/s/9056"/>
    <hyperlink ref="B222" r:id="rId322" display="https://onlineonly.christies.com/s/s/s/9056"/>
    <hyperlink ref="B224" r:id="rId323" display="https://onlineonly.christies.com/s/s/s/9056"/>
    <hyperlink ref="B226" r:id="rId324" display="https://onlineonly.christies.com/s/s/s/9056"/>
    <hyperlink ref="B228" r:id="rId325" display="https://onlineonly.christies.com/s/s/s/9056"/>
    <hyperlink ref="B230" r:id="rId326" display="https://onlineonly.christies.com/s/s/s/9056"/>
    <hyperlink ref="B232" r:id="rId327" display="https://onlineonly.christies.com/s/s/s/9056"/>
    <hyperlink ref="B234" r:id="rId328" display="https://onlineonly.christies.com/s/s/s/9056"/>
    <hyperlink ref="B236" r:id="rId329" display="https://onlineonly.christies.com/s/s/s/9056"/>
    <hyperlink ref="B238" r:id="rId330" display="https://onlineonly.christies.com/s/s/s/9056"/>
    <hyperlink ref="B240" r:id="rId331" display="https://onlineonly.christies.com/s/s/s/9056"/>
    <hyperlink ref="B242" r:id="rId332" display="https://onlineonly.christies.com/s/s/s/9056"/>
    <hyperlink ref="B244" r:id="rId333" display="https://onlineonly.christies.com/s/s/s/9056"/>
    <hyperlink ref="B246" r:id="rId334" display="https://onlineonly.christies.com/s/s/s/9056"/>
    <hyperlink ref="B248" r:id="rId335" display="https://onlineonly.christies.com/s/s/s/9056"/>
    <hyperlink ref="B250" r:id="rId336" display="https://onlineonly.christies.com/s/s/s/9056"/>
    <hyperlink ref="B252" r:id="rId337" display="https://onlineonly.christies.com/s/s/s/9056"/>
    <hyperlink ref="B254" r:id="rId338" display="https://onlineonly.christies.com/s/s/s/9056"/>
    <hyperlink ref="B256" r:id="rId339" display="https://onlineonly.christies.com/s/s/s/9056"/>
    <hyperlink ref="B258" r:id="rId340" display="https://onlineonly.christies.com/s/s/s/9056"/>
    <hyperlink ref="B260" r:id="rId341" display="https://onlineonly.christies.com/s/s/s/9056"/>
    <hyperlink ref="B262" r:id="rId342" display="https://onlineonly.christies.com/s/s/s/9056"/>
    <hyperlink ref="B264" r:id="rId343" display="https://onlineonly.christies.com/s/s/s/9056"/>
    <hyperlink ref="B266" r:id="rId344" display="https://onlineonly.christies.com/s/s/s/9056"/>
    <hyperlink ref="B268" r:id="rId345" display="https://onlineonly.christies.com/s/s/s/9056"/>
    <hyperlink ref="B270" r:id="rId346" display="https://onlineonly.christies.com/s/s/s/9056"/>
    <hyperlink ref="B272" r:id="rId347" display="https://onlineonly.christies.com/s/s/s/9056"/>
    <hyperlink ref="B274" r:id="rId348" display="https://onlineonly.christies.com/s/s/s/9056"/>
    <hyperlink ref="B276" r:id="rId349" display="https://onlineonly.christies.com/s/s/s/9056"/>
    <hyperlink ref="B278" r:id="rId350" display="https://onlineonly.christies.com/s/s/s/9056"/>
    <hyperlink ref="B280" r:id="rId351" display="https://onlineonly.christies.com/s/s/s/9056"/>
    <hyperlink ref="B282" r:id="rId352" display="https://onlineonly.christies.com/s/s/s/9056"/>
    <hyperlink ref="B284" r:id="rId353" display="https://onlineonly.christies.com/s/s/s/9056"/>
    <hyperlink ref="B286" r:id="rId354" display="https://onlineonly.christies.com/s/s/s/9056"/>
    <hyperlink ref="B288" r:id="rId355" display="https://onlineonly.christies.com/s/s/s/9056"/>
    <hyperlink ref="B290" r:id="rId356" display="https://onlineonly.christies.com/s/s/s/9056"/>
    <hyperlink ref="B292" r:id="rId357" display="https://onlineonly.christies.com/s/s/s/9056"/>
    <hyperlink ref="B294" r:id="rId358" display="https://onlineonly.christies.com/s/s/s/9056"/>
    <hyperlink ref="B296" r:id="rId359" display="https://onlineonly.christies.com/s/s/s/9056"/>
    <hyperlink ref="B298" r:id="rId360" display="https://onlineonly.christies.com/s/s/s/9056"/>
    <hyperlink ref="B300" r:id="rId361" display="https://onlineonly.christies.com/s/s/s/9056"/>
    <hyperlink ref="B302" r:id="rId362" display="https://onlineonly.christies.com/s/s/s/9056"/>
    <hyperlink ref="B304" r:id="rId363" display="https://onlineonly.christies.com/s/s/s/9056"/>
    <hyperlink ref="B306" r:id="rId364" display="https://onlineonly.christies.com/s/s/s/9056"/>
    <hyperlink ref="B308" r:id="rId365" display="https://onlineonly.christies.com/s/s/s/9056"/>
    <hyperlink ref="B310" r:id="rId366" display="https://onlineonly.christies.com/s/s/s/9056"/>
    <hyperlink ref="B312" r:id="rId367" display="https://onlineonly.christies.com/s/s/s/9056"/>
    <hyperlink ref="B314" r:id="rId368" display="https://onlineonly.christies.com/s/s/s/9056"/>
    <hyperlink ref="B316" r:id="rId369" display="https://onlineonly.christies.com/s/s/s/9056"/>
    <hyperlink ref="B318" r:id="rId370" display="https://onlineonly.christies.com/s/s/s/9056"/>
    <hyperlink ref="B320" r:id="rId371" display="https://onlineonly.christies.com/s/s/s/9056"/>
    <hyperlink ref="B322" r:id="rId372" display="https://onlineonly.christies.com/s/s/s/9056"/>
    <hyperlink ref="B324" r:id="rId373" display="https://onlineonly.christies.com/s/s/s/9056"/>
    <hyperlink ref="B326" r:id="rId374" display="https://onlineonly.christies.com/s/s/s/9056"/>
    <hyperlink ref="B328" r:id="rId375" display="https://onlineonly.christies.com/s/s/s/9056"/>
    <hyperlink ref="B330" r:id="rId376" display="https://onlineonly.christies.com/s/s/s/9056"/>
    <hyperlink ref="B332" r:id="rId377" display="https://onlineonly.christies.com/s/s/s/9056"/>
    <hyperlink ref="B334" r:id="rId378" display="https://onlineonly.christies.com/s/s/s/9056"/>
    <hyperlink ref="B336" r:id="rId379" display="https://onlineonly.christies.com/s/s/s/9056"/>
    <hyperlink ref="B338" r:id="rId380" display="https://onlineonly.christies.com/s/s/s/9056"/>
    <hyperlink ref="B340" r:id="rId381" display="https://onlineonly.christies.com/s/s/s/9056"/>
    <hyperlink ref="B342" r:id="rId382" display="https://onlineonly.christies.com/s/s/s/9056"/>
    <hyperlink ref="B344" r:id="rId383" display="https://onlineonly.christies.com/s/s/s/9056"/>
    <hyperlink ref="B346" r:id="rId384" display="https://onlineonly.christies.com/s/s/s/9056"/>
    <hyperlink ref="B348" r:id="rId385" display="https://onlineonly.christies.com/s/s/s/9056"/>
    <hyperlink ref="B350" r:id="rId386" display="https://onlineonly.christies.com/s/s/s/9056"/>
    <hyperlink ref="B352" r:id="rId387" display="https://onlineonly.christies.com/s/s/s/9056"/>
    <hyperlink ref="B354" r:id="rId388" display="https://onlineonly.christies.com/s/s/s/9056"/>
    <hyperlink ref="B356" r:id="rId389" display="https://onlineonly.christies.com/s/s/s/9056"/>
    <hyperlink ref="B358" r:id="rId390" display="https://onlineonly.christies.com/s/s/s/9056"/>
    <hyperlink ref="B360" r:id="rId391" display="https://onlineonly.christies.com/s/s/s/9056"/>
    <hyperlink ref="B362" r:id="rId392" display="https://onlineonly.christies.com/s/s/s/9056"/>
    <hyperlink ref="B364" r:id="rId393" display="https://onlineonly.christies.com/s/s/s/9056"/>
    <hyperlink ref="B366" r:id="rId394" display="https://onlineonly.christies.com/s/s/s/9056"/>
    <hyperlink ref="B368" r:id="rId395" display="https://onlineonly.christies.com/s/s/s/9056"/>
    <hyperlink ref="B370" r:id="rId396" display="https://onlineonly.christies.com/s/s/s/9056"/>
    <hyperlink ref="B372" r:id="rId397" display="https://onlineonly.christies.com/s/s/s/9056"/>
    <hyperlink ref="B374" r:id="rId398" display="https://onlineonly.christies.com/s/s/s/9056"/>
    <hyperlink ref="B376" r:id="rId399" display="https://onlineonly.christies.com/s/s/s/9056"/>
    <hyperlink ref="B378" r:id="rId400" display="https://onlineonly.christies.com/s/s/s/9056"/>
    <hyperlink ref="B380" r:id="rId401" display="https://onlineonly.christies.com/s/s/s/9056"/>
    <hyperlink ref="B382" r:id="rId402" display="https://onlineonly.christies.com/s/s/s/9056"/>
    <hyperlink ref="B384" r:id="rId403" display="https://onlineonly.christies.com/s/s/s/9056"/>
    <hyperlink ref="B386" r:id="rId404" display="https://onlineonly.christies.com/s/s/s/9056"/>
    <hyperlink ref="B388" r:id="rId405" display="https://onlineonly.christies.com/s/s/s/9056"/>
    <hyperlink ref="B390" r:id="rId406" display="https://onlineonly.christies.com/s/s/s/9056"/>
    <hyperlink ref="B392" r:id="rId407" display="https://onlineonly.christies.com/s/s/s/9056"/>
    <hyperlink ref="B394" r:id="rId408" display="https://onlineonly.christies.com/s/s/s/9056"/>
    <hyperlink ref="B396" r:id="rId409" display="https://onlineonly.christies.com/s/s/s/9056"/>
    <hyperlink ref="B398" r:id="rId410" display="https://onlineonly.christies.com/s/s/s/9056"/>
    <hyperlink ref="B400" r:id="rId411" display="https://onlineonly.christies.com/s/s/s/9056"/>
    <hyperlink ref="B402" r:id="rId412" display="https://onlineonly.christies.com/s/s/s/9056"/>
    <hyperlink ref="B404" r:id="rId413" display="https://onlineonly.christies.com/s/s/s/9056"/>
    <hyperlink ref="B406" r:id="rId414" display="https://onlineonly.christies.com/s/s/s/9056"/>
    <hyperlink ref="B408" r:id="rId415" display="https://onlineonly.christies.com/s/s/s/9056"/>
    <hyperlink ref="B410" r:id="rId416" display="https://onlineonly.christies.com/s/s/s/9056"/>
    <hyperlink ref="B412" r:id="rId417" display="https://onlineonly.christies.com/s/s/s/9056"/>
    <hyperlink ref="B414" r:id="rId418" display="https://onlineonly.christies.com/s/s/s/9056"/>
    <hyperlink ref="B416" r:id="rId419" display="https://onlineonly.christies.com/s/s/s/9056"/>
    <hyperlink ref="B418" r:id="rId420" display="https://onlineonly.christies.com/s/s/s/9056"/>
    <hyperlink ref="B420" r:id="rId421" display="https://onlineonly.christies.com/s/s/s/9056"/>
    <hyperlink ref="B422" r:id="rId422" display="https://onlineonly.christies.com/s/s/s/905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Online Auction 9 Sept - 23 Sept</vt:lpstr>
      <vt:lpstr>Sheet3</vt:lpstr>
      <vt:lpstr>'Online Auction 9 Sept - 23 Sept'!Print_Titles</vt:lpstr>
    </vt:vector>
  </TitlesOfParts>
  <Company>Christie's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Christie's</dc:creator>
  <cp:lastModifiedBy>* kjacobs</cp:lastModifiedBy>
  <cp:lastPrinted>2011-08-24T18:00:49Z</cp:lastPrinted>
  <dcterms:created xsi:type="dcterms:W3CDTF">2010-10-15T14:44:36Z</dcterms:created>
  <dcterms:modified xsi:type="dcterms:W3CDTF">2014-09-12T21:14:54Z</dcterms:modified>
</cp:coreProperties>
</file>