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christies-my.sharepoint.com/personal/ssanker_christies_com/Documents/HSM/Sales/Fact Sheets/June 2025/Wine/The Cellar of William I. Koch Sale Catalogue/"/>
    </mc:Choice>
  </mc:AlternateContent>
  <xr:revisionPtr revIDLastSave="30" documentId="8_{40609559-BA5E-40EC-A379-D37F8C15CBA4}" xr6:coauthVersionLast="47" xr6:coauthVersionMax="47" xr10:uidLastSave="{BB9965E9-5AAA-4A23-98D8-A0EBBEC434CB}"/>
  <bookViews>
    <workbookView xWindow="-120" yWindow="-120" windowWidth="25440" windowHeight="15390" activeTab="1" xr2:uid="{7F5DD824-D2B4-43BC-86C8-987D8A07D315}"/>
  </bookViews>
  <sheets>
    <sheet name="24200_12Jun2025" sheetId="2" r:id="rId1"/>
    <sheet name="24201_13Jun2025" sheetId="5" r:id="rId2"/>
    <sheet name="24202_14Jun2025" sheetId="6" r:id="rId3"/>
    <sheet name="Bid Steps" sheetId="3" state="hidden" r:id="rId4"/>
  </sheets>
  <definedNames>
    <definedName name="_xlnm._FilterDatabase" localSheetId="0" hidden="1">'24200_12Jun2025'!$A$13:$P$13</definedName>
    <definedName name="_xlnm._FilterDatabase" localSheetId="1" hidden="1">'24201_13Jun2025'!$A$13:$P$13</definedName>
    <definedName name="_xlnm._FilterDatabase" localSheetId="2" hidden="1">'24202_14Jun2025'!$A$13:$P$13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9" i="5" l="1"/>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653" i="5"/>
  <c r="R654" i="5"/>
  <c r="R655" i="5"/>
  <c r="R656" i="5"/>
  <c r="R657" i="5"/>
  <c r="R658" i="5"/>
  <c r="R659" i="5"/>
  <c r="R660" i="5"/>
  <c r="R661" i="5"/>
  <c r="R662" i="5"/>
  <c r="R663" i="5"/>
  <c r="R664" i="5"/>
  <c r="R665" i="5"/>
  <c r="R666" i="5"/>
  <c r="Q289" i="6"/>
  <c r="Q290" i="6"/>
  <c r="Q291" i="6"/>
  <c r="Q292"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6" i="6"/>
  <c r="Q387"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P19" i="6"/>
  <c r="Q17" i="6"/>
  <c r="Q14" i="6"/>
  <c r="P14" i="6" s="1"/>
  <c r="P554" i="6"/>
  <c r="P553" i="6"/>
  <c r="P552" i="6"/>
  <c r="P551" i="6"/>
  <c r="P550" i="6"/>
  <c r="P549" i="6"/>
  <c r="P548" i="6"/>
  <c r="P547" i="6"/>
  <c r="P546" i="6"/>
  <c r="P545" i="6"/>
  <c r="P544" i="6"/>
  <c r="P543" i="6"/>
  <c r="P542" i="6"/>
  <c r="P541" i="6"/>
  <c r="P540" i="6"/>
  <c r="P539" i="6"/>
  <c r="P538" i="6"/>
  <c r="P537" i="6"/>
  <c r="P536" i="6"/>
  <c r="P535" i="6"/>
  <c r="P534" i="6"/>
  <c r="P533" i="6"/>
  <c r="P532" i="6"/>
  <c r="P531" i="6"/>
  <c r="P530" i="6"/>
  <c r="P529" i="6"/>
  <c r="P528" i="6"/>
  <c r="P527" i="6"/>
  <c r="P526" i="6"/>
  <c r="P525" i="6"/>
  <c r="P524" i="6"/>
  <c r="P523" i="6"/>
  <c r="P522" i="6"/>
  <c r="P521" i="6"/>
  <c r="P520" i="6"/>
  <c r="P519" i="6"/>
  <c r="P518" i="6"/>
  <c r="P517" i="6"/>
  <c r="P516" i="6"/>
  <c r="P515" i="6"/>
  <c r="P514" i="6"/>
  <c r="P513" i="6"/>
  <c r="P512" i="6"/>
  <c r="P511" i="6"/>
  <c r="P510" i="6"/>
  <c r="P509" i="6"/>
  <c r="P508" i="6"/>
  <c r="P507" i="6"/>
  <c r="P506" i="6"/>
  <c r="P505" i="6"/>
  <c r="P504" i="6"/>
  <c r="P503" i="6"/>
  <c r="P502" i="6"/>
  <c r="P501" i="6"/>
  <c r="P500" i="6"/>
  <c r="P499" i="6"/>
  <c r="P498" i="6"/>
  <c r="P497" i="6"/>
  <c r="P496" i="6"/>
  <c r="P495" i="6"/>
  <c r="P494" i="6"/>
  <c r="P493" i="6"/>
  <c r="P492" i="6"/>
  <c r="P491" i="6"/>
  <c r="P490" i="6"/>
  <c r="P489" i="6"/>
  <c r="P488" i="6"/>
  <c r="P487" i="6"/>
  <c r="P486" i="6"/>
  <c r="P485" i="6"/>
  <c r="P484" i="6"/>
  <c r="P483" i="6"/>
  <c r="P482" i="6"/>
  <c r="P481" i="6"/>
  <c r="P480" i="6"/>
  <c r="P479" i="6"/>
  <c r="P478" i="6"/>
  <c r="P477" i="6"/>
  <c r="P476" i="6"/>
  <c r="P475" i="6"/>
  <c r="P474" i="6"/>
  <c r="P473" i="6"/>
  <c r="P472" i="6"/>
  <c r="P471" i="6"/>
  <c r="P470" i="6"/>
  <c r="P469" i="6"/>
  <c r="P468" i="6"/>
  <c r="P467" i="6"/>
  <c r="P466" i="6"/>
  <c r="P465" i="6"/>
  <c r="P464" i="6"/>
  <c r="P463" i="6"/>
  <c r="P462" i="6"/>
  <c r="P461" i="6"/>
  <c r="P460" i="6"/>
  <c r="P459" i="6"/>
  <c r="P458" i="6"/>
  <c r="P457" i="6"/>
  <c r="P456" i="6"/>
  <c r="P455" i="6"/>
  <c r="P454" i="6"/>
  <c r="P453" i="6"/>
  <c r="P452" i="6"/>
  <c r="P451" i="6"/>
  <c r="P450" i="6"/>
  <c r="P449" i="6"/>
  <c r="P448" i="6"/>
  <c r="P447" i="6"/>
  <c r="P446" i="6"/>
  <c r="P445" i="6"/>
  <c r="P444" i="6"/>
  <c r="P443" i="6"/>
  <c r="P442" i="6"/>
  <c r="P441" i="6"/>
  <c r="P440" i="6"/>
  <c r="P439" i="6"/>
  <c r="P438" i="6"/>
  <c r="P437" i="6"/>
  <c r="P436" i="6"/>
  <c r="P435" i="6"/>
  <c r="P434" i="6"/>
  <c r="P433" i="6"/>
  <c r="P432" i="6"/>
  <c r="P431" i="6"/>
  <c r="P430" i="6"/>
  <c r="P429" i="6"/>
  <c r="P428" i="6"/>
  <c r="P427" i="6"/>
  <c r="P426" i="6"/>
  <c r="P425" i="6"/>
  <c r="P424" i="6"/>
  <c r="P423" i="6"/>
  <c r="P422" i="6"/>
  <c r="P421" i="6"/>
  <c r="P420" i="6"/>
  <c r="P419" i="6"/>
  <c r="P418" i="6"/>
  <c r="P417" i="6"/>
  <c r="P416" i="6"/>
  <c r="P415" i="6"/>
  <c r="P414" i="6"/>
  <c r="P413" i="6"/>
  <c r="P412" i="6"/>
  <c r="P411" i="6"/>
  <c r="P410" i="6"/>
  <c r="P409" i="6"/>
  <c r="P408" i="6"/>
  <c r="P407" i="6"/>
  <c r="P406" i="6"/>
  <c r="P405" i="6"/>
  <c r="P404" i="6"/>
  <c r="P403" i="6"/>
  <c r="P402" i="6"/>
  <c r="P401" i="6"/>
  <c r="P400" i="6"/>
  <c r="P399" i="6"/>
  <c r="P398" i="6"/>
  <c r="P397" i="6"/>
  <c r="P396" i="6"/>
  <c r="P395" i="6"/>
  <c r="P394" i="6"/>
  <c r="P393" i="6"/>
  <c r="P392" i="6"/>
  <c r="P391" i="6"/>
  <c r="P390" i="6"/>
  <c r="P389" i="6"/>
  <c r="P388" i="6"/>
  <c r="P387" i="6"/>
  <c r="P386" i="6"/>
  <c r="P385" i="6"/>
  <c r="P384" i="6"/>
  <c r="P383" i="6"/>
  <c r="P382" i="6"/>
  <c r="P381" i="6"/>
  <c r="P380" i="6"/>
  <c r="P379" i="6"/>
  <c r="P378" i="6"/>
  <c r="P377" i="6"/>
  <c r="P376" i="6"/>
  <c r="P375" i="6"/>
  <c r="P374" i="6"/>
  <c r="P373" i="6"/>
  <c r="P372" i="6"/>
  <c r="P371" i="6"/>
  <c r="P370" i="6"/>
  <c r="P369" i="6"/>
  <c r="P368" i="6"/>
  <c r="P367" i="6"/>
  <c r="P366" i="6"/>
  <c r="P365" i="6"/>
  <c r="P364" i="6"/>
  <c r="P363" i="6"/>
  <c r="P362" i="6"/>
  <c r="P361" i="6"/>
  <c r="P360" i="6"/>
  <c r="P359" i="6"/>
  <c r="P358" i="6"/>
  <c r="P357" i="6"/>
  <c r="P356" i="6"/>
  <c r="P355" i="6"/>
  <c r="P354" i="6"/>
  <c r="P353" i="6"/>
  <c r="P352" i="6"/>
  <c r="P351" i="6"/>
  <c r="P350" i="6"/>
  <c r="P349" i="6"/>
  <c r="P348" i="6"/>
  <c r="P347" i="6"/>
  <c r="P346" i="6"/>
  <c r="P345" i="6"/>
  <c r="P344" i="6"/>
  <c r="P343" i="6"/>
  <c r="P342" i="6"/>
  <c r="P341" i="6"/>
  <c r="P340" i="6"/>
  <c r="P339" i="6"/>
  <c r="P338" i="6"/>
  <c r="P337" i="6"/>
  <c r="P336" i="6"/>
  <c r="P335" i="6"/>
  <c r="P334" i="6"/>
  <c r="P333" i="6"/>
  <c r="P332" i="6"/>
  <c r="P331" i="6"/>
  <c r="P330" i="6"/>
  <c r="P329" i="6"/>
  <c r="P328" i="6"/>
  <c r="P327" i="6"/>
  <c r="P326" i="6"/>
  <c r="P325" i="6"/>
  <c r="P324" i="6"/>
  <c r="P323" i="6"/>
  <c r="P322" i="6"/>
  <c r="P321" i="6"/>
  <c r="P320" i="6"/>
  <c r="P319" i="6"/>
  <c r="P318" i="6"/>
  <c r="P317" i="6"/>
  <c r="P316" i="6"/>
  <c r="P315" i="6"/>
  <c r="P314" i="6"/>
  <c r="P313" i="6"/>
  <c r="P312" i="6"/>
  <c r="P311" i="6"/>
  <c r="P310" i="6"/>
  <c r="P309" i="6"/>
  <c r="P308" i="6"/>
  <c r="P307" i="6"/>
  <c r="P306" i="6"/>
  <c r="P305" i="6"/>
  <c r="P304" i="6"/>
  <c r="P303" i="6"/>
  <c r="P302" i="6"/>
  <c r="P301" i="6"/>
  <c r="P300" i="6"/>
  <c r="P299" i="6"/>
  <c r="P298" i="6"/>
  <c r="P297" i="6"/>
  <c r="P296" i="6"/>
  <c r="P295" i="6"/>
  <c r="P294" i="6"/>
  <c r="P293" i="6"/>
  <c r="P292" i="6"/>
  <c r="P291" i="6"/>
  <c r="P290" i="6"/>
  <c r="P289" i="6"/>
  <c r="P288" i="6"/>
  <c r="P287" i="6"/>
  <c r="P286" i="6"/>
  <c r="P285" i="6"/>
  <c r="P284" i="6"/>
  <c r="P283" i="6"/>
  <c r="P282" i="6"/>
  <c r="P281" i="6"/>
  <c r="P280" i="6"/>
  <c r="P279" i="6"/>
  <c r="P278" i="6"/>
  <c r="P277" i="6"/>
  <c r="P276" i="6"/>
  <c r="P275" i="6"/>
  <c r="P274" i="6"/>
  <c r="P273" i="6"/>
  <c r="P272" i="6"/>
  <c r="P271" i="6"/>
  <c r="P270" i="6"/>
  <c r="P269" i="6"/>
  <c r="P268" i="6"/>
  <c r="P267" i="6"/>
  <c r="P266" i="6"/>
  <c r="P265" i="6"/>
  <c r="P264" i="6"/>
  <c r="P263" i="6"/>
  <c r="P262" i="6"/>
  <c r="P261" i="6"/>
  <c r="P260" i="6"/>
  <c r="P259" i="6"/>
  <c r="P258" i="6"/>
  <c r="P257" i="6"/>
  <c r="P256" i="6"/>
  <c r="P255" i="6"/>
  <c r="P254" i="6"/>
  <c r="P253" i="6"/>
  <c r="P252" i="6"/>
  <c r="P251" i="6"/>
  <c r="P250" i="6"/>
  <c r="P249" i="6"/>
  <c r="P248" i="6"/>
  <c r="P247" i="6"/>
  <c r="P246" i="6"/>
  <c r="P245" i="6"/>
  <c r="P244" i="6"/>
  <c r="P243" i="6"/>
  <c r="P242" i="6"/>
  <c r="P241" i="6"/>
  <c r="P240" i="6"/>
  <c r="P239" i="6"/>
  <c r="P238" i="6"/>
  <c r="P237" i="6"/>
  <c r="P236" i="6"/>
  <c r="P235" i="6"/>
  <c r="P234" i="6"/>
  <c r="P233" i="6"/>
  <c r="P232" i="6"/>
  <c r="P231" i="6"/>
  <c r="P230" i="6"/>
  <c r="P229" i="6"/>
  <c r="P228" i="6"/>
  <c r="P227" i="6"/>
  <c r="P226" i="6"/>
  <c r="P225" i="6"/>
  <c r="P224" i="6"/>
  <c r="P223" i="6"/>
  <c r="P222" i="6"/>
  <c r="P221" i="6"/>
  <c r="P220" i="6"/>
  <c r="P219" i="6"/>
  <c r="P218" i="6"/>
  <c r="P217" i="6"/>
  <c r="P216" i="6"/>
  <c r="P215" i="6"/>
  <c r="P214" i="6"/>
  <c r="P213" i="6"/>
  <c r="P212" i="6"/>
  <c r="P211" i="6"/>
  <c r="P210" i="6"/>
  <c r="P209" i="6"/>
  <c r="P208" i="6"/>
  <c r="P207" i="6"/>
  <c r="P206" i="6"/>
  <c r="P205" i="6"/>
  <c r="P204" i="6"/>
  <c r="P203" i="6"/>
  <c r="P202" i="6"/>
  <c r="P201" i="6"/>
  <c r="P200" i="6"/>
  <c r="P199" i="6"/>
  <c r="P198" i="6"/>
  <c r="P197" i="6"/>
  <c r="P196" i="6"/>
  <c r="P195" i="6"/>
  <c r="P194" i="6"/>
  <c r="P193" i="6"/>
  <c r="P192" i="6"/>
  <c r="P191" i="6"/>
  <c r="P190" i="6"/>
  <c r="P189" i="6"/>
  <c r="P188" i="6"/>
  <c r="P187" i="6"/>
  <c r="P186" i="6"/>
  <c r="P185" i="6"/>
  <c r="P184" i="6"/>
  <c r="P183" i="6"/>
  <c r="P182" i="6"/>
  <c r="P181" i="6"/>
  <c r="P180" i="6"/>
  <c r="P179" i="6"/>
  <c r="P178" i="6"/>
  <c r="P177" i="6"/>
  <c r="P176" i="6"/>
  <c r="P175" i="6"/>
  <c r="P174" i="6"/>
  <c r="P173" i="6"/>
  <c r="P172" i="6"/>
  <c r="P171" i="6"/>
  <c r="P170" i="6"/>
  <c r="P169" i="6"/>
  <c r="P168" i="6"/>
  <c r="P167" i="6"/>
  <c r="P166" i="6"/>
  <c r="P165" i="6"/>
  <c r="P164" i="6"/>
  <c r="P163" i="6"/>
  <c r="P162" i="6"/>
  <c r="P161" i="6"/>
  <c r="P160" i="6"/>
  <c r="P159" i="6"/>
  <c r="P158" i="6"/>
  <c r="P157" i="6"/>
  <c r="P156" i="6"/>
  <c r="P155" i="6"/>
  <c r="P154" i="6"/>
  <c r="P153" i="6"/>
  <c r="P152" i="6"/>
  <c r="P151" i="6"/>
  <c r="P150" i="6"/>
  <c r="P149" i="6"/>
  <c r="P148" i="6"/>
  <c r="P147" i="6"/>
  <c r="P146" i="6"/>
  <c r="P145" i="6"/>
  <c r="P144" i="6"/>
  <c r="P143" i="6"/>
  <c r="P142" i="6"/>
  <c r="P141" i="6"/>
  <c r="P140" i="6"/>
  <c r="P139" i="6"/>
  <c r="P138" i="6"/>
  <c r="P137" i="6"/>
  <c r="P136" i="6"/>
  <c r="P135" i="6"/>
  <c r="P134" i="6"/>
  <c r="P133" i="6"/>
  <c r="P132" i="6"/>
  <c r="P131" i="6"/>
  <c r="P130" i="6"/>
  <c r="P129" i="6"/>
  <c r="P128" i="6"/>
  <c r="P127" i="6"/>
  <c r="P126" i="6"/>
  <c r="P125" i="6"/>
  <c r="P124" i="6"/>
  <c r="P123" i="6"/>
  <c r="P122" i="6"/>
  <c r="P121" i="6"/>
  <c r="P120" i="6"/>
  <c r="P119" i="6"/>
  <c r="P118" i="6"/>
  <c r="P117" i="6"/>
  <c r="P116" i="6"/>
  <c r="P115" i="6"/>
  <c r="P114" i="6"/>
  <c r="P113" i="6"/>
  <c r="P112" i="6"/>
  <c r="P111" i="6"/>
  <c r="P110" i="6"/>
  <c r="P109" i="6"/>
  <c r="P108" i="6"/>
  <c r="P107" i="6"/>
  <c r="P106" i="6"/>
  <c r="P105" i="6"/>
  <c r="P104" i="6"/>
  <c r="P103" i="6"/>
  <c r="P102" i="6"/>
  <c r="P101" i="6"/>
  <c r="P100" i="6"/>
  <c r="P99" i="6"/>
  <c r="P98" i="6"/>
  <c r="P97" i="6"/>
  <c r="P96" i="6"/>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8" i="6"/>
  <c r="P16" i="6"/>
  <c r="P15" i="6"/>
  <c r="Q288" i="6"/>
  <c r="Q287" i="6"/>
  <c r="Q286" i="6"/>
  <c r="Q285" i="6"/>
  <c r="Q284" i="6"/>
  <c r="Q283" i="6"/>
  <c r="Q282" i="6"/>
  <c r="Q281" i="6"/>
  <c r="Q280" i="6"/>
  <c r="Q279" i="6"/>
  <c r="Q278" i="6"/>
  <c r="Q277" i="6"/>
  <c r="Q276" i="6"/>
  <c r="Q275" i="6"/>
  <c r="Q274" i="6"/>
  <c r="Q273" i="6"/>
  <c r="Q272" i="6"/>
  <c r="Q271" i="6"/>
  <c r="Q270" i="6"/>
  <c r="Q269" i="6"/>
  <c r="Q268" i="6"/>
  <c r="Q267" i="6"/>
  <c r="Q266" i="6"/>
  <c r="Q265" i="6"/>
  <c r="Q264" i="6"/>
  <c r="Q263" i="6"/>
  <c r="Q262" i="6"/>
  <c r="Q261" i="6"/>
  <c r="Q260" i="6"/>
  <c r="Q259" i="6"/>
  <c r="Q258" i="6"/>
  <c r="Q257" i="6"/>
  <c r="Q256" i="6"/>
  <c r="Q255" i="6"/>
  <c r="Q254" i="6"/>
  <c r="Q253" i="6"/>
  <c r="Q252" i="6"/>
  <c r="Q251" i="6"/>
  <c r="Q250" i="6"/>
  <c r="Q249" i="6"/>
  <c r="Q248" i="6"/>
  <c r="Q247" i="6"/>
  <c r="Q246" i="6"/>
  <c r="Q245" i="6"/>
  <c r="Q244" i="6"/>
  <c r="Q243" i="6"/>
  <c r="Q242" i="6"/>
  <c r="Q241" i="6"/>
  <c r="Q240" i="6"/>
  <c r="Q239" i="6"/>
  <c r="Q238" i="6"/>
  <c r="Q237" i="6"/>
  <c r="Q236" i="6"/>
  <c r="Q235" i="6"/>
  <c r="Q234" i="6"/>
  <c r="Q233" i="6"/>
  <c r="Q232" i="6"/>
  <c r="Q231" i="6"/>
  <c r="Q230" i="6"/>
  <c r="Q229" i="6"/>
  <c r="Q228" i="6"/>
  <c r="Q227" i="6"/>
  <c r="Q226" i="6"/>
  <c r="Q225" i="6"/>
  <c r="Q224" i="6"/>
  <c r="Q223" i="6"/>
  <c r="Q222" i="6"/>
  <c r="Q221" i="6"/>
  <c r="Q220" i="6"/>
  <c r="Q219" i="6"/>
  <c r="Q218" i="6"/>
  <c r="Q217" i="6"/>
  <c r="Q216" i="6"/>
  <c r="Q215" i="6"/>
  <c r="Q214" i="6"/>
  <c r="Q213" i="6"/>
  <c r="Q212" i="6"/>
  <c r="Q211" i="6"/>
  <c r="Q210" i="6"/>
  <c r="Q209" i="6"/>
  <c r="Q208" i="6"/>
  <c r="Q207" i="6"/>
  <c r="Q206" i="6"/>
  <c r="Q205" i="6"/>
  <c r="Q204" i="6"/>
  <c r="Q203" i="6"/>
  <c r="Q202" i="6"/>
  <c r="Q201" i="6"/>
  <c r="Q200" i="6"/>
  <c r="Q199" i="6"/>
  <c r="Q198" i="6"/>
  <c r="Q197" i="6"/>
  <c r="Q196" i="6"/>
  <c r="Q195" i="6"/>
  <c r="Q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6" i="6"/>
  <c r="Q15" i="6"/>
  <c r="P666" i="5"/>
  <c r="P665" i="5"/>
  <c r="P664" i="5"/>
  <c r="P663" i="5"/>
  <c r="P662" i="5"/>
  <c r="P661" i="5"/>
  <c r="P660" i="5"/>
  <c r="P659" i="5"/>
  <c r="P658" i="5"/>
  <c r="P657" i="5"/>
  <c r="P656" i="5"/>
  <c r="P655" i="5"/>
  <c r="P654" i="5"/>
  <c r="P653" i="5"/>
  <c r="P652" i="5"/>
  <c r="P651" i="5"/>
  <c r="P650" i="5"/>
  <c r="P649" i="5"/>
  <c r="P648" i="5"/>
  <c r="P647" i="5"/>
  <c r="P646" i="5"/>
  <c r="P645" i="5"/>
  <c r="P644" i="5"/>
  <c r="P643" i="5"/>
  <c r="P642" i="5"/>
  <c r="P641" i="5"/>
  <c r="P640" i="5"/>
  <c r="P639" i="5"/>
  <c r="P638" i="5"/>
  <c r="P637" i="5"/>
  <c r="P636" i="5"/>
  <c r="P635" i="5"/>
  <c r="P634" i="5"/>
  <c r="P633" i="5"/>
  <c r="P632" i="5"/>
  <c r="P631" i="5"/>
  <c r="P630" i="5"/>
  <c r="P629" i="5"/>
  <c r="P628" i="5"/>
  <c r="P627" i="5"/>
  <c r="P626" i="5"/>
  <c r="P625" i="5"/>
  <c r="P624" i="5"/>
  <c r="P623" i="5"/>
  <c r="P622" i="5"/>
  <c r="P621" i="5"/>
  <c r="P620" i="5"/>
  <c r="P619" i="5"/>
  <c r="P618" i="5"/>
  <c r="P617" i="5"/>
  <c r="P616" i="5"/>
  <c r="P615" i="5"/>
  <c r="P614" i="5"/>
  <c r="P613" i="5"/>
  <c r="P612" i="5"/>
  <c r="P611" i="5"/>
  <c r="P610" i="5"/>
  <c r="P609" i="5"/>
  <c r="P608" i="5"/>
  <c r="P607" i="5"/>
  <c r="P606" i="5"/>
  <c r="P605" i="5"/>
  <c r="P604" i="5"/>
  <c r="P603" i="5"/>
  <c r="P602" i="5"/>
  <c r="P601" i="5"/>
  <c r="P600" i="5"/>
  <c r="P599" i="5"/>
  <c r="P598" i="5"/>
  <c r="P597" i="5"/>
  <c r="P596" i="5"/>
  <c r="P595" i="5"/>
  <c r="P594" i="5"/>
  <c r="P593" i="5"/>
  <c r="P592" i="5"/>
  <c r="P591" i="5"/>
  <c r="P590" i="5"/>
  <c r="P589" i="5"/>
  <c r="P588" i="5"/>
  <c r="P587" i="5"/>
  <c r="P586" i="5"/>
  <c r="P585" i="5"/>
  <c r="P584" i="5"/>
  <c r="P583" i="5"/>
  <c r="P582" i="5"/>
  <c r="P581" i="5"/>
  <c r="P580" i="5"/>
  <c r="P579" i="5"/>
  <c r="P578" i="5"/>
  <c r="P577" i="5"/>
  <c r="P576" i="5"/>
  <c r="P575" i="5"/>
  <c r="P574" i="5"/>
  <c r="P573" i="5"/>
  <c r="P572" i="5"/>
  <c r="P571" i="5"/>
  <c r="P570" i="5"/>
  <c r="P569" i="5"/>
  <c r="P568" i="5"/>
  <c r="P567" i="5"/>
  <c r="P566" i="5"/>
  <c r="P565" i="5"/>
  <c r="P564" i="5"/>
  <c r="P563" i="5"/>
  <c r="P562" i="5"/>
  <c r="P561" i="5"/>
  <c r="P560" i="5"/>
  <c r="P559" i="5"/>
  <c r="P558" i="5"/>
  <c r="P557" i="5"/>
  <c r="P556" i="5"/>
  <c r="P555" i="5"/>
  <c r="P554" i="5"/>
  <c r="P553" i="5"/>
  <c r="P552" i="5"/>
  <c r="P551" i="5"/>
  <c r="P550" i="5"/>
  <c r="P549" i="5"/>
  <c r="P548" i="5"/>
  <c r="P547" i="5"/>
  <c r="P546"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9" i="5"/>
  <c r="P508" i="5"/>
  <c r="P507" i="5"/>
  <c r="P506" i="5"/>
  <c r="P505" i="5"/>
  <c r="P504" i="5"/>
  <c r="P503" i="5"/>
  <c r="P502" i="5"/>
  <c r="P501" i="5"/>
  <c r="P500" i="5"/>
  <c r="P499" i="5"/>
  <c r="P498" i="5"/>
  <c r="P497" i="5"/>
  <c r="P496" i="5"/>
  <c r="P495" i="5"/>
  <c r="P494" i="5"/>
  <c r="P493" i="5"/>
  <c r="P492" i="5"/>
  <c r="P491" i="5"/>
  <c r="P490" i="5"/>
  <c r="P489" i="5"/>
  <c r="P488" i="5"/>
  <c r="P487" i="5"/>
  <c r="P486" i="5"/>
  <c r="P485" i="5"/>
  <c r="P484" i="5"/>
  <c r="P483" i="5"/>
  <c r="P482" i="5"/>
  <c r="P481" i="5"/>
  <c r="P480" i="5"/>
  <c r="P479" i="5"/>
  <c r="P478" i="5"/>
  <c r="P477" i="5"/>
  <c r="P476" i="5"/>
  <c r="P475" i="5"/>
  <c r="P474" i="5"/>
  <c r="P473" i="5"/>
  <c r="P472" i="5"/>
  <c r="P471" i="5"/>
  <c r="P470" i="5"/>
  <c r="P469" i="5"/>
  <c r="P468" i="5"/>
  <c r="P467" i="5"/>
  <c r="P466" i="5"/>
  <c r="P465" i="5"/>
  <c r="P464" i="5"/>
  <c r="P463" i="5"/>
  <c r="P462" i="5"/>
  <c r="P461" i="5"/>
  <c r="P460" i="5"/>
  <c r="P459" i="5"/>
  <c r="P458" i="5"/>
  <c r="P457" i="5"/>
  <c r="P456" i="5"/>
  <c r="P455" i="5"/>
  <c r="P454" i="5"/>
  <c r="P453" i="5"/>
  <c r="P452" i="5"/>
  <c r="P451" i="5"/>
  <c r="P450" i="5"/>
  <c r="P449" i="5"/>
  <c r="P448" i="5"/>
  <c r="P447" i="5"/>
  <c r="P446" i="5"/>
  <c r="P445" i="5"/>
  <c r="P444" i="5"/>
  <c r="P443" i="5"/>
  <c r="P442" i="5"/>
  <c r="P441" i="5"/>
  <c r="P440" i="5"/>
  <c r="P439" i="5"/>
  <c r="P438" i="5"/>
  <c r="P437" i="5"/>
  <c r="P436" i="5"/>
  <c r="P435" i="5"/>
  <c r="P434" i="5"/>
  <c r="P433" i="5"/>
  <c r="P432" i="5"/>
  <c r="P431" i="5"/>
  <c r="P430" i="5"/>
  <c r="P429" i="5"/>
  <c r="P428" i="5"/>
  <c r="P427" i="5"/>
  <c r="P426" i="5"/>
  <c r="P425" i="5"/>
  <c r="P424" i="5"/>
  <c r="P423" i="5"/>
  <c r="P422" i="5"/>
  <c r="P421" i="5"/>
  <c r="P420" i="5"/>
  <c r="P419" i="5"/>
  <c r="P418" i="5"/>
  <c r="P417" i="5"/>
  <c r="P416" i="5"/>
  <c r="P415" i="5"/>
  <c r="P414" i="5"/>
  <c r="P413" i="5"/>
  <c r="P412" i="5"/>
  <c r="P411" i="5"/>
  <c r="P410" i="5"/>
  <c r="P409"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P377" i="5"/>
  <c r="P376" i="5"/>
  <c r="P375" i="5"/>
  <c r="P374" i="5"/>
  <c r="P373" i="5"/>
  <c r="P372" i="5"/>
  <c r="P371" i="5"/>
  <c r="P370" i="5"/>
  <c r="P369" i="5"/>
  <c r="P368" i="5"/>
  <c r="P367" i="5"/>
  <c r="P366" i="5"/>
  <c r="P365" i="5"/>
  <c r="P364" i="5"/>
  <c r="P363" i="5"/>
  <c r="P362" i="5"/>
  <c r="P361" i="5"/>
  <c r="P360" i="5"/>
  <c r="P359" i="5"/>
  <c r="P358" i="5"/>
  <c r="P357" i="5"/>
  <c r="P356" i="5"/>
  <c r="P355" i="5"/>
  <c r="P354" i="5"/>
  <c r="P353" i="5"/>
  <c r="P352" i="5"/>
  <c r="P351" i="5"/>
  <c r="P350" i="5"/>
  <c r="P349" i="5"/>
  <c r="P348" i="5"/>
  <c r="P347" i="5"/>
  <c r="P346" i="5"/>
  <c r="P345" i="5"/>
  <c r="P344" i="5"/>
  <c r="P343" i="5"/>
  <c r="P342" i="5"/>
  <c r="P341" i="5"/>
  <c r="P340" i="5"/>
  <c r="P339" i="5"/>
  <c r="P338" i="5"/>
  <c r="P337" i="5"/>
  <c r="P336" i="5"/>
  <c r="P335" i="5"/>
  <c r="P334" i="5"/>
  <c r="P333" i="5"/>
  <c r="P332" i="5"/>
  <c r="P331" i="5"/>
  <c r="P330" i="5"/>
  <c r="P329" i="5"/>
  <c r="P328" i="5"/>
  <c r="P327" i="5"/>
  <c r="P326" i="5"/>
  <c r="P325" i="5"/>
  <c r="P324" i="5"/>
  <c r="P323" i="5"/>
  <c r="P322" i="5"/>
  <c r="P321" i="5"/>
  <c r="P320" i="5"/>
  <c r="P319" i="5"/>
  <c r="P318" i="5"/>
  <c r="P317" i="5"/>
  <c r="P316" i="5"/>
  <c r="P315" i="5"/>
  <c r="P314" i="5"/>
  <c r="P313" i="5"/>
  <c r="P312" i="5"/>
  <c r="P311" i="5"/>
  <c r="P310" i="5"/>
  <c r="P309" i="5"/>
  <c r="P308" i="5"/>
  <c r="P307" i="5"/>
  <c r="P306" i="5"/>
  <c r="P305" i="5"/>
  <c r="P304" i="5"/>
  <c r="P303" i="5"/>
  <c r="P302" i="5"/>
  <c r="P301" i="5"/>
  <c r="P300" i="5"/>
  <c r="P299" i="5"/>
  <c r="P298" i="5"/>
  <c r="P297" i="5"/>
  <c r="P296" i="5"/>
  <c r="P295" i="5"/>
  <c r="P294" i="5"/>
  <c r="P293" i="5"/>
  <c r="P292" i="5"/>
  <c r="P291" i="5"/>
  <c r="P290" i="5"/>
  <c r="P289" i="5"/>
  <c r="P288" i="5"/>
  <c r="P287" i="5"/>
  <c r="P286" i="5"/>
  <c r="P285" i="5"/>
  <c r="P284" i="5"/>
  <c r="P283" i="5"/>
  <c r="P282" i="5"/>
  <c r="P281" i="5"/>
  <c r="P280" i="5"/>
  <c r="P279" i="5"/>
  <c r="P278" i="5"/>
  <c r="P277" i="5"/>
  <c r="P276" i="5"/>
  <c r="P275" i="5"/>
  <c r="P274" i="5"/>
  <c r="P273" i="5"/>
  <c r="P272" i="5"/>
  <c r="P271" i="5"/>
  <c r="P270" i="5"/>
  <c r="P269" i="5"/>
  <c r="P268" i="5"/>
  <c r="P267" i="5"/>
  <c r="P266" i="5"/>
  <c r="P265" i="5"/>
  <c r="P264" i="5"/>
  <c r="P263" i="5"/>
  <c r="P262" i="5"/>
  <c r="P261" i="5"/>
  <c r="P260" i="5"/>
  <c r="P259" i="5"/>
  <c r="P258" i="5"/>
  <c r="P257" i="5"/>
  <c r="P256" i="5"/>
  <c r="P255" i="5"/>
  <c r="P254" i="5"/>
  <c r="P253" i="5"/>
  <c r="P252" i="5"/>
  <c r="P251" i="5"/>
  <c r="P250" i="5"/>
  <c r="P249"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4" i="5"/>
  <c r="R288" i="5"/>
  <c r="R287" i="5"/>
  <c r="R286" i="5"/>
  <c r="R285" i="5"/>
  <c r="R284" i="5"/>
  <c r="R283" i="5"/>
  <c r="R282" i="5"/>
  <c r="R281" i="5"/>
  <c r="R280" i="5"/>
  <c r="R279" i="5"/>
  <c r="R278" i="5"/>
  <c r="R277" i="5"/>
  <c r="R276" i="5"/>
  <c r="R275" i="5"/>
  <c r="R274" i="5"/>
  <c r="R273" i="5"/>
  <c r="R272" i="5"/>
  <c r="R271" i="5"/>
  <c r="R270" i="5"/>
  <c r="R269" i="5"/>
  <c r="R268" i="5"/>
  <c r="R267" i="5"/>
  <c r="R266" i="5"/>
  <c r="R265" i="5"/>
  <c r="R264" i="5"/>
  <c r="R263" i="5"/>
  <c r="R262" i="5"/>
  <c r="R261" i="5"/>
  <c r="R260" i="5"/>
  <c r="R259" i="5"/>
  <c r="R258" i="5"/>
  <c r="R257" i="5"/>
  <c r="R256" i="5"/>
  <c r="R255" i="5"/>
  <c r="R254" i="5"/>
  <c r="R253" i="5"/>
  <c r="R252" i="5"/>
  <c r="R251" i="5"/>
  <c r="R250" i="5"/>
  <c r="R249" i="5"/>
  <c r="R248" i="5"/>
  <c r="R247" i="5"/>
  <c r="R246" i="5"/>
  <c r="R245" i="5"/>
  <c r="R244" i="5"/>
  <c r="R243" i="5"/>
  <c r="R242" i="5"/>
  <c r="R241" i="5"/>
  <c r="R240" i="5"/>
  <c r="R239" i="5"/>
  <c r="R238" i="5"/>
  <c r="R237" i="5"/>
  <c r="R236" i="5"/>
  <c r="R235" i="5"/>
  <c r="R234" i="5"/>
  <c r="R233" i="5"/>
  <c r="R232" i="5"/>
  <c r="R231" i="5"/>
  <c r="R230" i="5"/>
  <c r="R229" i="5"/>
  <c r="R228" i="5"/>
  <c r="R227" i="5"/>
  <c r="R226" i="5"/>
  <c r="R225" i="5"/>
  <c r="R224" i="5"/>
  <c r="R223" i="5"/>
  <c r="R222" i="5"/>
  <c r="R221" i="5"/>
  <c r="R220" i="5"/>
  <c r="R219" i="5"/>
  <c r="R218" i="5"/>
  <c r="R217" i="5"/>
  <c r="R216" i="5"/>
  <c r="R215" i="5"/>
  <c r="R214" i="5"/>
  <c r="R213" i="5"/>
  <c r="R212" i="5"/>
  <c r="R211" i="5"/>
  <c r="R210" i="5"/>
  <c r="R209" i="5"/>
  <c r="R208" i="5"/>
  <c r="R207" i="5"/>
  <c r="R206" i="5"/>
  <c r="R205" i="5"/>
  <c r="R204" i="5"/>
  <c r="R203" i="5"/>
  <c r="R202" i="5"/>
  <c r="R201" i="5"/>
  <c r="R200" i="5"/>
  <c r="R199" i="5"/>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2" i="5"/>
  <c r="R171" i="5"/>
  <c r="R170" i="5"/>
  <c r="R169" i="5"/>
  <c r="R168" i="5"/>
  <c r="R167" i="5"/>
  <c r="R166" i="5"/>
  <c r="R165" i="5"/>
  <c r="R164" i="5"/>
  <c r="R163" i="5"/>
  <c r="R162" i="5"/>
  <c r="R161" i="5"/>
  <c r="R160" i="5"/>
  <c r="R159" i="5"/>
  <c r="R158" i="5"/>
  <c r="R157" i="5"/>
  <c r="R156" i="5"/>
  <c r="R155" i="5"/>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P15" i="5" s="1"/>
  <c r="R14" i="5"/>
  <c r="R15" i="2"/>
  <c r="P15" i="2" s="1"/>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P288" i="2" s="1"/>
  <c r="R14" i="2"/>
  <c r="P14" i="2" s="1"/>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17" i="6" l="1"/>
</calcChain>
</file>

<file path=xl/sharedStrings.xml><?xml version="1.0" encoding="utf-8"?>
<sst xmlns="http://schemas.openxmlformats.org/spreadsheetml/2006/main" count="11765" uniqueCount="1455">
  <si>
    <t>NOTICE:  This is not an auction catalogue. This lot listing is provided to you as a courtesy and in accordance with your agreement to the Conditions of Sale found on our website and at the back of the sale catalogue. This lot listing includes lots which are, as of date of this document, offered for sale at auction. Please see full lot descriptions, further details and notices and the Conditions of Sale for additional information before bidding. Christie’s offers these absentee bidding services as a convenience to our clients, but will not be responsible for errors or failures to execute bids.  
Please note that buyers are expected to remove their property within seven calendar days of the auction. Please refer to Shipping and Collection of Wine under Important Notices for collection information for purchased lots. To complete your bid registration, please email your completed lot listing to USWine@christies.com</t>
  </si>
  <si>
    <t>I / We understand that all lots purchased are subject to the Buyer’s Premium and any applicable taxes, and that Christie’s ONLY accepts payment from the account holder named on the invoice.                               Signature: ____________________________________________          Date: _________________</t>
  </si>
  <si>
    <t>Sale #</t>
  </si>
  <si>
    <t>Lot</t>
  </si>
  <si>
    <t>Qty</t>
  </si>
  <si>
    <t>Size</t>
  </si>
  <si>
    <t>Packaging</t>
  </si>
  <si>
    <t>Vintage</t>
  </si>
  <si>
    <t>Name</t>
  </si>
  <si>
    <t>Catalogue &amp; Condition Notes</t>
  </si>
  <si>
    <t>Region</t>
  </si>
  <si>
    <t>Country</t>
  </si>
  <si>
    <t>Currency</t>
  </si>
  <si>
    <t>Low Estimate</t>
  </si>
  <si>
    <t>High Estimate</t>
  </si>
  <si>
    <t>View Lot Details</t>
  </si>
  <si>
    <t>Max $ Limit Of Absentee Bid (excluding Buyer’s Premium)</t>
  </si>
  <si>
    <t>Validate</t>
  </si>
  <si>
    <t>Formula</t>
  </si>
  <si>
    <t>Bottles (75cl) per lot</t>
  </si>
  <si>
    <t>(6owc)</t>
  </si>
  <si>
    <t xml:space="preserve">Krug, Clos du Mesnil </t>
  </si>
  <si>
    <r>
      <t>Champagne</t>
    </r>
    <r>
      <rPr>
        <sz val="11"/>
        <color theme="1"/>
        <rFont val="Aptos Narrow"/>
        <family val="2"/>
        <scheme val="minor"/>
      </rPr>
      <t xml:space="preserve">
</t>
    </r>
    <r>
      <rPr>
        <i/>
        <sz val="11"/>
        <color indexed="8"/>
        <rFont val="Aptos Narrow"/>
        <family val="2"/>
      </rPr>
      <t>Excellent levels</t>
    </r>
    <r>
      <rPr>
        <sz val="11"/>
        <color theme="1"/>
        <rFont val="Aptos Narrow"/>
        <family val="2"/>
        <scheme val="minor"/>
      </rPr>
      <t xml:space="preserve">
</t>
    </r>
  </si>
  <si>
    <t>Champagne</t>
  </si>
  <si>
    <t>France</t>
  </si>
  <si>
    <t>USD</t>
  </si>
  <si>
    <t>(cn)</t>
  </si>
  <si>
    <r>
      <t>Champagne</t>
    </r>
    <r>
      <rPr>
        <sz val="11"/>
        <color theme="1"/>
        <rFont val="Aptos Narrow"/>
        <family val="2"/>
        <scheme val="minor"/>
      </rPr>
      <t xml:space="preserve">
</t>
    </r>
    <r>
      <rPr>
        <i/>
        <sz val="11"/>
        <color indexed="8"/>
        <rFont val="Aptos Narrow"/>
        <family val="2"/>
      </rPr>
      <t>Excellent levels, 1 damaged foil</t>
    </r>
    <r>
      <rPr>
        <sz val="11"/>
        <color theme="1"/>
        <rFont val="Aptos Narrow"/>
        <family val="2"/>
        <scheme val="minor"/>
      </rPr>
      <t xml:space="preserve">
</t>
    </r>
  </si>
  <si>
    <t>(oc)</t>
  </si>
  <si>
    <t xml:space="preserve">Krug, Vintage Brut </t>
  </si>
  <si>
    <r>
      <t>Champagne</t>
    </r>
    <r>
      <rPr>
        <sz val="11"/>
        <color theme="1"/>
        <rFont val="Aptos Narrow"/>
        <family val="2"/>
        <scheme val="minor"/>
      </rPr>
      <t xml:space="preserve">
</t>
    </r>
    <r>
      <rPr>
        <i/>
        <sz val="11"/>
        <color indexed="8"/>
        <rFont val="Aptos Narrow"/>
        <family val="2"/>
      </rPr>
      <t>"Specially reserved at Maison Krug, Reims for late shipment to Farr Vintners, October 1999"</t>
    </r>
    <r>
      <rPr>
        <sz val="11"/>
        <color theme="1"/>
        <rFont val="Aptos Narrow"/>
        <family val="2"/>
        <scheme val="minor"/>
      </rPr>
      <t xml:space="preserve">
</t>
    </r>
  </si>
  <si>
    <t>Magnum (150cl) per lot</t>
  </si>
  <si>
    <t>Magnums (150cl) per lot</t>
  </si>
  <si>
    <t>(3cn)</t>
  </si>
  <si>
    <r>
      <t>Champagne</t>
    </r>
    <r>
      <rPr>
        <sz val="11"/>
        <color theme="1"/>
        <rFont val="Aptos Narrow"/>
        <family val="2"/>
        <scheme val="minor"/>
      </rPr>
      <t xml:space="preserve">
</t>
    </r>
    <r>
      <rPr>
        <i/>
        <sz val="11"/>
        <color indexed="8"/>
        <rFont val="Aptos Narrow"/>
        <family val="2"/>
      </rPr>
      <t>Excellent level, 1 scuffed label and foil</t>
    </r>
    <r>
      <rPr>
        <sz val="11"/>
        <color theme="1"/>
        <rFont val="Aptos Narrow"/>
        <family val="2"/>
        <scheme val="minor"/>
      </rPr>
      <t xml:space="preserve">
</t>
    </r>
  </si>
  <si>
    <t>(3oc)</t>
  </si>
  <si>
    <r>
      <t>Champagne</t>
    </r>
    <r>
      <rPr>
        <sz val="11"/>
        <color theme="1"/>
        <rFont val="Aptos Narrow"/>
        <family val="2"/>
        <scheme val="minor"/>
      </rPr>
      <t xml:space="preserve">
</t>
    </r>
    <r>
      <rPr>
        <i/>
        <sz val="11"/>
        <color indexed="8"/>
        <rFont val="Aptos Narrow"/>
        <family val="2"/>
      </rPr>
      <t>Excellent levels, original presentation cases</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</si>
  <si>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Excellent levels, 4 nicked and slightly scuffed labels</t>
    </r>
    <r>
      <rPr>
        <sz val="11"/>
        <color theme="1"/>
        <rFont val="Aptos Narrow"/>
        <family val="2"/>
        <scheme val="minor"/>
      </rPr>
      <t xml:space="preserve">
</t>
    </r>
  </si>
  <si>
    <t xml:space="preserve">Salon, Le Mesnil-sur-Oger </t>
  </si>
  <si>
    <r>
      <t>Champagne</t>
    </r>
    <r>
      <rPr>
        <sz val="11"/>
        <color theme="1"/>
        <rFont val="Aptos Narrow"/>
        <family val="2"/>
        <scheme val="minor"/>
      </rPr>
      <t xml:space="preserve">
</t>
    </r>
    <r>
      <rPr>
        <i/>
        <sz val="11"/>
        <color indexed="8"/>
        <rFont val="Aptos Narrow"/>
        <family val="2"/>
      </rPr>
      <t>Excellent levels, 2 nicked labels, 4 individual presentation cases</t>
    </r>
    <r>
      <rPr>
        <sz val="11"/>
        <color theme="1"/>
        <rFont val="Aptos Narrow"/>
        <family val="2"/>
        <scheme val="minor"/>
      </rPr>
      <t xml:space="preserve">
</t>
    </r>
  </si>
  <si>
    <r>
      <t>Champagne</t>
    </r>
    <r>
      <rPr>
        <sz val="11"/>
        <color theme="1"/>
        <rFont val="Aptos Narrow"/>
        <family val="2"/>
        <scheme val="minor"/>
      </rPr>
      <t xml:space="preserve">
</t>
    </r>
  </si>
  <si>
    <t xml:space="preserve">Dom Pérignon </t>
  </si>
  <si>
    <t>(6oc)</t>
  </si>
  <si>
    <r>
      <t>Champagne</t>
    </r>
    <r>
      <rPr>
        <sz val="11"/>
        <color theme="1"/>
        <rFont val="Aptos Narrow"/>
        <family val="2"/>
        <scheme val="minor"/>
      </rPr>
      <t xml:space="preserve">
</t>
    </r>
    <r>
      <rPr>
        <i/>
        <sz val="11"/>
        <color indexed="8"/>
        <rFont val="Aptos Narrow"/>
        <family val="2"/>
      </rPr>
      <t>Individual presentation cases</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</si>
  <si>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 xml:space="preserve">Excellent </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</si>
  <si>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u.0.5cm reverse ullage</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</si>
  <si>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Excellent levels, slightly scuffed labels, nicked foils</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</si>
  <si>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u.3x0.5cm reverse ullage or better, 1x1cm reverse ullage, 2 nicked labels, 2 scuffed and 2 slightly torn foils, 1 of which slightly stained</t>
    </r>
    <r>
      <rPr>
        <sz val="11"/>
        <color theme="1"/>
        <rFont val="Aptos Narrow"/>
        <family val="2"/>
        <scheme val="minor"/>
      </rPr>
      <t xml:space="preserve">
</t>
    </r>
  </si>
  <si>
    <t xml:space="preserve">Dom Pérignon, Oenothèque </t>
  </si>
  <si>
    <r>
      <t>Champagne</t>
    </r>
    <r>
      <rPr>
        <sz val="11"/>
        <color theme="1"/>
        <rFont val="Aptos Narrow"/>
        <family val="2"/>
        <scheme val="minor"/>
      </rPr>
      <t xml:space="preserve">
</t>
    </r>
    <r>
      <rPr>
        <i/>
        <sz val="11"/>
        <color indexed="8"/>
        <rFont val="Aptos Narrow"/>
        <family val="2"/>
      </rPr>
      <t>Disgorged 2008, individual presentation cases</t>
    </r>
    <r>
      <rPr>
        <sz val="11"/>
        <color theme="1"/>
        <rFont val="Aptos Narrow"/>
        <family val="2"/>
        <scheme val="minor"/>
      </rPr>
      <t xml:space="preserve">
</t>
    </r>
  </si>
  <si>
    <t>(owc)</t>
  </si>
  <si>
    <r>
      <t>Champagne</t>
    </r>
    <r>
      <rPr>
        <sz val="11"/>
        <color theme="1"/>
        <rFont val="Aptos Narrow"/>
        <family val="2"/>
        <scheme val="minor"/>
      </rPr>
      <t xml:space="preserve">
</t>
    </r>
    <r>
      <rPr>
        <i/>
        <sz val="11"/>
        <color indexed="8"/>
        <rFont val="Aptos Narrow"/>
        <family val="2"/>
      </rPr>
      <t>Disgorged 2003, individual presentation case</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</si>
  <si>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Disgorged 2006, individual presentation case</t>
    </r>
    <r>
      <rPr>
        <sz val="11"/>
        <color theme="1"/>
        <rFont val="Aptos Narrow"/>
        <family val="2"/>
        <scheme val="minor"/>
      </rPr>
      <t xml:space="preserve">
</t>
    </r>
  </si>
  <si>
    <t>Bottle (75cl) per lot</t>
  </si>
  <si>
    <t xml:space="preserve">Dom Pérignon, Oenothèque, Commande Spéciale </t>
  </si>
  <si>
    <r>
      <t>Champagne
Disgorged 2006, original presentation case</t>
    </r>
    <r>
      <rPr>
        <sz val="11"/>
        <color theme="1"/>
        <rFont val="Aptos Narrow"/>
        <family val="2"/>
        <scheme val="minor"/>
      </rPr>
      <t xml:space="preserve">
</t>
    </r>
  </si>
  <si>
    <t>Chamagne</t>
  </si>
  <si>
    <t xml:space="preserve">Louis Roederer, Cristal </t>
  </si>
  <si>
    <r>
      <t>Champagne</t>
    </r>
    <r>
      <rPr>
        <sz val="11"/>
        <color theme="1"/>
        <rFont val="Aptos Narrow"/>
        <family val="2"/>
        <scheme val="minor"/>
      </rPr>
      <t xml:space="preserve">
</t>
    </r>
    <r>
      <rPr>
        <i/>
        <sz val="11"/>
        <color indexed="8"/>
        <rFont val="Aptos Narrow"/>
        <family val="2"/>
      </rPr>
      <t>Excellent levels, 5 slightly stained labels</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</si>
  <si>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Excellent levels, slightly stained labels</t>
    </r>
    <r>
      <rPr>
        <sz val="11"/>
        <color theme="1"/>
        <rFont val="Aptos Narrow"/>
        <family val="2"/>
        <scheme val="minor"/>
      </rPr>
      <t xml:space="preserve">
</t>
    </r>
  </si>
  <si>
    <t>Methuselah (600cl) per lot</t>
  </si>
  <si>
    <t xml:space="preserve">Louis Roederer, Cristal, Millennium Cuvée </t>
  </si>
  <si>
    <r>
      <t>Champagne</t>
    </r>
    <r>
      <rPr>
        <sz val="11"/>
        <color theme="1"/>
        <rFont val="Aptos Narrow"/>
        <family val="2"/>
        <scheme val="minor"/>
      </rPr>
      <t xml:space="preserve">
</t>
    </r>
    <r>
      <rPr>
        <i/>
        <sz val="11"/>
        <color indexed="8"/>
        <rFont val="Aptos Narrow"/>
        <family val="2"/>
      </rPr>
      <t>Excellent level, slightly scuffed label</t>
    </r>
    <r>
      <rPr>
        <sz val="11"/>
        <color theme="1"/>
        <rFont val="Aptos Narrow"/>
        <family val="2"/>
        <scheme val="minor"/>
      </rPr>
      <t xml:space="preserve">
</t>
    </r>
  </si>
  <si>
    <t xml:space="preserve">Taittinger, Comtes de Champagne Blanc de Blancs </t>
  </si>
  <si>
    <t xml:space="preserve">Veuve Clicquot, La Grande Dame, Emilio Pucci Edition </t>
  </si>
  <si>
    <r>
      <t>Champagne</t>
    </r>
    <r>
      <rPr>
        <sz val="11"/>
        <color theme="1"/>
        <rFont val="Aptos Narrow"/>
        <family val="2"/>
        <scheme val="minor"/>
      </rPr>
      <t xml:space="preserve">
</t>
    </r>
    <r>
      <rPr>
        <i/>
        <sz val="11"/>
        <color indexed="8"/>
        <rFont val="Aptos Narrow"/>
        <family val="2"/>
      </rPr>
      <t>Original fill levels, individual presentation bags</t>
    </r>
    <r>
      <rPr>
        <sz val="11"/>
        <color theme="1"/>
        <rFont val="Aptos Narrow"/>
        <family val="2"/>
        <scheme val="minor"/>
      </rPr>
      <t xml:space="preserve">
</t>
    </r>
  </si>
  <si>
    <t xml:space="preserve">Veuve Clicquot, La Grande Dame Rosé </t>
  </si>
  <si>
    <r>
      <t>Champagne</t>
    </r>
    <r>
      <rPr>
        <sz val="11"/>
        <color theme="1"/>
        <rFont val="Aptos Narrow"/>
        <family val="2"/>
        <scheme val="minor"/>
      </rPr>
      <t xml:space="preserve">
</t>
    </r>
    <r>
      <rPr>
        <i/>
        <sz val="11"/>
        <color indexed="8"/>
        <rFont val="Aptos Narrow"/>
        <family val="2"/>
      </rPr>
      <t>Excellent levels, disgorged May 1997</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</si>
  <si>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Excellent levels, 2 slightly torn labels, disgorged May 1997</t>
    </r>
    <r>
      <rPr>
        <sz val="11"/>
        <color theme="1"/>
        <rFont val="Aptos Narrow"/>
        <family val="2"/>
        <scheme val="minor"/>
      </rPr>
      <t xml:space="preserve">
</t>
    </r>
  </si>
  <si>
    <r>
      <t>Champagne</t>
    </r>
    <r>
      <rPr>
        <sz val="11"/>
        <color theme="1"/>
        <rFont val="Aptos Narrow"/>
        <family val="2"/>
        <scheme val="minor"/>
      </rPr>
      <t xml:space="preserve">
</t>
    </r>
    <r>
      <rPr>
        <i/>
        <sz val="11"/>
        <color indexed="8"/>
        <rFont val="Aptos Narrow"/>
        <family val="2"/>
      </rPr>
      <t>Excellent level</t>
    </r>
    <r>
      <rPr>
        <sz val="11"/>
        <color theme="1"/>
        <rFont val="Aptos Narrow"/>
        <family val="2"/>
        <scheme val="minor"/>
      </rPr>
      <t xml:space="preserve">
</t>
    </r>
  </si>
  <si>
    <t>Jeroboam (300cl) per lot</t>
  </si>
  <si>
    <t>Veuve Clicquot, Yellowboam Ostrich</t>
  </si>
  <si>
    <t xml:space="preserve">Château Haut-Brion </t>
  </si>
  <si>
    <r>
      <t>Pessac-Léognan, 1er Cru Classé</t>
    </r>
    <r>
      <rPr>
        <sz val="11"/>
        <color theme="1"/>
        <rFont val="Aptos Narrow"/>
        <family val="2"/>
        <scheme val="minor"/>
      </rPr>
      <t xml:space="preserve">
</t>
    </r>
    <r>
      <rPr>
        <i/>
        <sz val="11"/>
        <color indexed="8"/>
        <rFont val="Aptos Narrow"/>
        <family val="2"/>
      </rPr>
      <t>Excellent levels</t>
    </r>
    <r>
      <rPr>
        <sz val="11"/>
        <color theme="1"/>
        <rFont val="Aptos Narrow"/>
        <family val="2"/>
        <scheme val="minor"/>
      </rPr>
      <t xml:space="preserve">
</t>
    </r>
  </si>
  <si>
    <t>Pure</t>
  </si>
  <si>
    <r>
      <t>Pessac-Léognan, 1er Cru Classé</t>
    </r>
    <r>
      <rPr>
        <sz val="11"/>
        <color theme="1"/>
        <rFont val="Aptos Narrow"/>
        <family val="2"/>
        <scheme val="minor"/>
      </rPr>
      <t xml:space="preserve">
</t>
    </r>
    <r>
      <rPr>
        <i/>
        <sz val="11"/>
        <color indexed="8"/>
        <rFont val="Aptos Narrow"/>
        <family val="2"/>
      </rPr>
      <t>Excellent levels, 1 pen-marked label, mixed importers</t>
    </r>
    <r>
      <rPr>
        <sz val="11"/>
        <color theme="1"/>
        <rFont val="Aptos Narrow"/>
        <family val="2"/>
        <scheme val="minor"/>
      </rPr>
      <t xml:space="preserve">
</t>
    </r>
  </si>
  <si>
    <r>
      <t xml:space="preserve">Pessac-Léognan, 1er Cru Classé </t>
    </r>
    <r>
      <rPr>
        <sz val="11"/>
        <color theme="1"/>
        <rFont val="Aptos Narrow"/>
        <family val="2"/>
        <scheme val="minor"/>
      </rPr>
      <t xml:space="preserve">
</t>
    </r>
  </si>
  <si>
    <t>Double-Magnums (300cl) per lot</t>
  </si>
  <si>
    <r>
      <t>Pessac-Léognan, 1er Cru Classé</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</si>
  <si>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Excellent levels, mixed importers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</si>
  <si>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Levels 3cm or better, 1 nicked, 1 torn, and 1 marked label</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</si>
  <si>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Excellent levels, 3 slightly stained labels, mixed importers</t>
    </r>
    <r>
      <rPr>
        <sz val="11"/>
        <color theme="1"/>
        <rFont val="Aptos Narrow"/>
        <family val="2"/>
        <scheme val="minor"/>
      </rPr>
      <t xml:space="preserve">
</t>
    </r>
  </si>
  <si>
    <t>Double-Magnum (300cl) per lot</t>
  </si>
  <si>
    <r>
      <t>Pessac-Léognan, 1er Cru Classé</t>
    </r>
    <r>
      <rPr>
        <sz val="11"/>
        <color theme="1"/>
        <rFont val="Aptos Narrow"/>
        <family val="2"/>
        <scheme val="minor"/>
      </rPr>
      <t xml:space="preserve">
</t>
    </r>
    <r>
      <rPr>
        <i/>
        <sz val="11"/>
        <color indexed="8"/>
        <rFont val="Aptos Narrow"/>
        <family val="2"/>
      </rPr>
      <t>Level into neck, slightly scuffed capsule</t>
    </r>
    <r>
      <rPr>
        <sz val="11"/>
        <color theme="1"/>
        <rFont val="Aptos Narrow"/>
        <family val="2"/>
        <scheme val="minor"/>
      </rPr>
      <t xml:space="preserve">
</t>
    </r>
  </si>
  <si>
    <t>Jeroboam (500cl) per lot</t>
  </si>
  <si>
    <r>
      <t>Pessac-Léognan, 1er Cru Classé</t>
    </r>
    <r>
      <rPr>
        <sz val="11"/>
        <color theme="1"/>
        <rFont val="Aptos Narrow"/>
        <family val="2"/>
        <scheme val="minor"/>
      </rPr>
      <t xml:space="preserve">
</t>
    </r>
    <r>
      <rPr>
        <i/>
        <sz val="11"/>
        <color indexed="8"/>
        <rFont val="Aptos Narrow"/>
        <family val="2"/>
      </rPr>
      <t>Level into neck, scuffed label, nicked capsule</t>
    </r>
    <r>
      <rPr>
        <sz val="11"/>
        <color theme="1"/>
        <rFont val="Aptos Narrow"/>
        <family val="2"/>
        <scheme val="minor"/>
      </rPr>
      <t xml:space="preserve">
</t>
    </r>
  </si>
  <si>
    <t>Imperial (600cl) per lot</t>
  </si>
  <si>
    <r>
      <t>Pessac-Léognan, 1er Cru Classé</t>
    </r>
    <r>
      <rPr>
        <sz val="11"/>
        <color theme="1"/>
        <rFont val="Aptos Narrow"/>
        <family val="2"/>
        <scheme val="minor"/>
      </rPr>
      <t xml:space="preserve">
</t>
    </r>
    <r>
      <rPr>
        <i/>
        <sz val="11"/>
        <color indexed="8"/>
        <rFont val="Aptos Narrow"/>
        <family val="2"/>
      </rPr>
      <t>Level into neck, very lightly bin-soiled label</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</si>
  <si>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Excellent levels, 2 slightly marked labels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</si>
  <si>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u.1x4cm, otherwise excellent levels, 1 stained label, 1 corroded capsule</t>
    </r>
    <r>
      <rPr>
        <sz val="11"/>
        <color theme="1"/>
        <rFont val="Aptos Narrow"/>
        <family val="2"/>
        <scheme val="minor"/>
      </rPr>
      <t xml:space="preserve">
</t>
    </r>
  </si>
  <si>
    <t>Half-Bottles (37.5cl) per lot</t>
  </si>
  <si>
    <r>
      <t>Pessac-Léognan, 1er Cru Classé</t>
    </r>
    <r>
      <rPr>
        <sz val="11"/>
        <color theme="1"/>
        <rFont val="Aptos Narrow"/>
        <family val="2"/>
        <scheme val="minor"/>
      </rPr>
      <t xml:space="preserve">
</t>
    </r>
    <r>
      <rPr>
        <i/>
        <sz val="11"/>
        <color indexed="8"/>
        <rFont val="Aptos Narrow"/>
        <family val="2"/>
      </rPr>
      <t>u.1vts, 3ts, nicked and slightly scuffed labels, 1 slightly oxidized capsule</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</si>
  <si>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u.7x3cm, 2x3.5cm, 3x4.5cm, very slightly scuffed labels, 5 corroded capsules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</si>
  <si>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u.9x3cm or better, 3x3.5cm, 3 slightly bin-soiled labels, 1 nicked capsule, mixed importers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</si>
  <si>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Level bn, slightly stained and slightly scuffed label, wine-stained and slightly corroded capsule, sign of slight past seepage</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</si>
  <si>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u.10x3cm or better, 2x3.5cm, bin-soiled, stained, and slightly nicked labels, discolored capsules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</si>
  <si>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u.1x3cm, 1x4cm, 2x5cm, slightly bin-soiled labels, 1 of which nicked, 1 slightly corroded capsule, mixed importers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</si>
  <si>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u.4.5cm, lightly damp-stained label</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</si>
  <si>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u.5x3cm or better, 1x3.5cm, 3x4cm, 3x4.5cm, 9 heavily bin-soiled, 3 slightly bin-soiled, and 2 nicked labels, 6 slightly corroded capsules, 1 slightly sunken cork, 1 sign of past seepage, mixed importers</t>
    </r>
    <r>
      <rPr>
        <sz val="11"/>
        <color theme="1"/>
        <rFont val="Aptos Narrow"/>
        <family val="2"/>
        <scheme val="minor"/>
      </rPr>
      <t xml:space="preserve">
</t>
    </r>
  </si>
  <si>
    <r>
      <t>Pessac-Leognan, 1er Cru Classé 
u.5cms slightly bin-soiled, scuffed and nicked label</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</si>
  <si>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u.1x3.5cm, 6x5cm, 1x6cm, bin-soiled labels, 2 of which torn, 1 of which slightly stained, corroded capsules, 4 of which nicked and slightly damaged</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</si>
  <si>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u.1x2cm, 2x5,5cm, bin-soiled, 1 scuffed, and 1 torn, damp-stained, wrinkled, and uneven label, slightly corroded capsules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</si>
  <si>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u.2x4cm, 2x4.5cm, 2x5.5cm, bin-soiled and nicked labels, corroded capsules, 2 of which nicked</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</si>
  <si>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u.2u/ms, slightly bin-soiled and nicked labels, heavily corroded capsules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</si>
  <si>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u.2ts, 1ms, heavily bin-soiled and torn labels, corroded and bin-soiled capsules</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</si>
  <si>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u.1ts, 1us, believed re-corked, slightly bin-soiled Nicolas-stamped labels</t>
    </r>
    <r>
      <rPr>
        <sz val="11"/>
        <color theme="1"/>
        <rFont val="Aptos Narrow"/>
        <family val="2"/>
        <scheme val="minor"/>
      </rPr>
      <t xml:space="preserve">
</t>
    </r>
  </si>
  <si>
    <t xml:space="preserve">Château Haut-Brion, Blanc </t>
  </si>
  <si>
    <r>
      <t>Pessac-Léognan</t>
    </r>
    <r>
      <rPr>
        <sz val="11"/>
        <color theme="1"/>
        <rFont val="Aptos Narrow"/>
        <family val="2"/>
        <scheme val="minor"/>
      </rPr>
      <t xml:space="preserve">
</t>
    </r>
    <r>
      <rPr>
        <i/>
        <sz val="11"/>
        <color indexed="8"/>
        <rFont val="Aptos Narrow"/>
        <family val="2"/>
      </rPr>
      <t>u.t/us, bin-soiled label, slightly scuffed capsule</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</si>
  <si>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u.ts, bin-soiled and scuffed label, slightly corroded capsule</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</si>
  <si>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u.bn, rebouchée e réétiquetée par le château en 1986, bin-soiled and torn label</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</si>
  <si>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u.u/ms, bin-soiled label, worn capsule</t>
    </r>
    <r>
      <rPr>
        <sz val="11"/>
        <color theme="1"/>
        <rFont val="Aptos Narrow"/>
        <family val="2"/>
        <scheme val="minor"/>
      </rPr>
      <t xml:space="preserve">
</t>
    </r>
  </si>
  <si>
    <r>
      <t>Pessac-Léognan, 1er Cru Classé</t>
    </r>
    <r>
      <rPr>
        <sz val="11"/>
        <color theme="1"/>
        <rFont val="Aptos Narrow"/>
        <family val="2"/>
        <scheme val="minor"/>
      </rPr>
      <t xml:space="preserve">
</t>
    </r>
    <r>
      <rPr>
        <i/>
        <sz val="11"/>
        <color indexed="8"/>
        <rFont val="Aptos Narrow"/>
        <family val="2"/>
      </rPr>
      <t>u.bn, torn and heavily bin-soiled label, capsule cut to reveal château- and vintage-branded cork, recorked by the château, believed 1970s-80s</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</si>
  <si>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Very slightly stained labels</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</si>
  <si>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Level into neck</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</si>
  <si>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u.3cm or better, 2 marked labels</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</si>
  <si>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Excellent levels</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</si>
  <si>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u.5x3cm or better, 1x3.5cm, very slightly scuffed labels</t>
    </r>
    <r>
      <rPr>
        <sz val="11"/>
        <color theme="1"/>
        <rFont val="Aptos Narrow"/>
        <family val="2"/>
        <scheme val="minor"/>
      </rPr>
      <t xml:space="preserve">
</t>
    </r>
  </si>
  <si>
    <t xml:space="preserve">Château La Mission Haut-Brion </t>
  </si>
  <si>
    <r>
      <t>Pessac-Léognan, Cru Classé</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</si>
  <si>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1 nicked and 1 very slightly stained label</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</si>
  <si>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Levels into neck</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</si>
  <si>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Levels into neck, 3 stained labels, mixed importers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</si>
  <si>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Levels into neck, slightly scuffed capsules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</si>
  <si>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Excellent levels, 1 stained label</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</si>
  <si>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Excellent levels, 1 slightly stained label</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</si>
  <si>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u.10 levels into neck, 1bn, 1vts, 1 torn capsule, mixed importers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</si>
  <si>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Level into neck</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</si>
  <si>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Level into neck, slightly wrinkled label, very slightly corroded capsule</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</si>
  <si>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u.u/ms, nicked and slightly bin-soiled label, damaged capsule, slightly sunken cork</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</si>
  <si>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Levels bn, damp-affected and bin-soiled labels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</si>
  <si>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u.3bn, 3vts, 4 slightly bin-soiled and 1 heavily bin-soiled labels, 5 slightly corroded capsules, 1 sign of past seepage</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</si>
  <si>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u.2vts, 1us, slightly bin-soiled labels, 1 of which stained, corroded and nicked capsules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</si>
  <si>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 level into neck, 1ts, slightly scuffed and slightly bin-soiled labels, slightly corroded capsules, 1 sign of slight past seepage</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</si>
  <si>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u.1bn, 3vts, bin-soiled and glue-stained labels, corroded capsules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</si>
  <si>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u.1bn, 1vts, bin-soiled labels, corroded capsules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</si>
  <si>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u.ts, glue-striped and nicked label, corroded capsule</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</si>
  <si>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u.1ts, 1 just below ts, 1us, bin-soiled labels, 1 scuffed label</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</si>
  <si>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Levels into neck, rebouche par le château en 1991, 2 scuffed and torn labels, 2 cut capsules, 3 torn capsules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</si>
  <si>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u.2ts, 2 just below ts, 2 glue-striped labels, 2 slightly stained labels, corroded capsules, 3 slightly sunken corks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</si>
  <si>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u.1bn, 2ts, 2u/ms, bin-soiled labels, some nicked, corroded capsules, 1 of which torn, 2 slightly sunken corks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</si>
  <si>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u.1us, 1u/m, 1m/l, bin-soiled labels, 1 of which nicked, 1 recent capsule cut to reveal rebouche cork, 2 corroded and damaged capsule, 1 slightly sunken cork</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</si>
  <si>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u.ts, slightly bin-soiled label, slightly nicked capsule</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</si>
  <si>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u.1ts, 3us, 1ms, slightly bin-soiled labels, corroded capsules, 1 of which nicked, ex-"Lee Kramer" Christie's sale</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</si>
  <si>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u.1vts, 1ts, 1us, bin-soiled labels, 1 of which is torn, scuffed and corroded capsules, 1 of which torn, short capsules reveal vintage-branded corks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</si>
  <si>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u.u/ms, heavily torn and heavily bin-soiled label partly obscuring vintage, scuffed and slightly torn capsule, short capsule reveals vintage-branded cork</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</si>
  <si>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u.ts, heavily bin-soiled Nicolas-stamped label, short château capsule, fully branded cork</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</si>
  <si>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u.us, stained, slightly scuffed, and heavily bin-soiled label, Nicolas-stamped label, scuffed and slightly torn capsule, short capsule reveals château- and vintage-branded cork</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</si>
  <si>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u.ms, heavily bin-soiled Nicolas-stamped label, corroded capsule</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</si>
  <si>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u.1ts, 1 just below ts, bin-soiled labels</t>
    </r>
    <r>
      <rPr>
        <sz val="11"/>
        <color theme="1"/>
        <rFont val="Aptos Narrow"/>
        <family val="2"/>
        <scheme val="minor"/>
      </rPr>
      <t xml:space="preserve">
</t>
    </r>
  </si>
  <si>
    <r>
      <t>Pessac-Léognan, Cru Classé</t>
    </r>
    <r>
      <rPr>
        <sz val="11"/>
        <color theme="1"/>
        <rFont val="Aptos Narrow"/>
        <family val="2"/>
        <scheme val="minor"/>
      </rPr>
      <t xml:space="preserve">
</t>
    </r>
    <r>
      <rPr>
        <i/>
        <sz val="11"/>
        <color indexed="8"/>
        <rFont val="Aptos Narrow"/>
        <family val="2"/>
      </rPr>
      <t>u.vts, slightly bin-soiled and nicked label, nicked capsule, cut capsule reveals branded cork Rebouchée at the château, slightly sunken cork</t>
    </r>
    <r>
      <rPr>
        <sz val="11"/>
        <color theme="1"/>
        <rFont val="Aptos Narrow"/>
        <family val="2"/>
        <scheme val="minor"/>
      </rPr>
      <t xml:space="preserve">
</t>
    </r>
  </si>
  <si>
    <t xml:space="preserve">Château Laville Haut-Brion </t>
  </si>
  <si>
    <r>
      <t>Pessac-Léognan</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</si>
  <si>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Levels bn or better, 1 into neck, 1 nicked capsule, 1 creased capsule</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</si>
  <si>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Levels into neck</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</si>
  <si>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Levels into neck, 1 nicked and marked label</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</si>
  <si>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Levels bn or better</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</si>
  <si>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Levels into neck, mixed importers</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</si>
  <si>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Levels bn or better, 1 torn capsule</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</si>
  <si>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u.10bn or better, 2ts, mixed importers, some slightly creased labels, 1 nicked capsule</t>
    </r>
    <r>
      <rPr>
        <sz val="11"/>
        <color theme="1"/>
        <rFont val="Aptos Narrow"/>
        <family val="2"/>
        <scheme val="minor"/>
      </rPr>
      <t xml:space="preserve">
</t>
    </r>
  </si>
  <si>
    <r>
      <t>Pessac-Léognan</t>
    </r>
    <r>
      <rPr>
        <sz val="11"/>
        <color theme="1"/>
        <rFont val="Aptos Narrow"/>
        <family val="2"/>
        <scheme val="minor"/>
      </rPr>
      <t xml:space="preserve">
</t>
    </r>
    <r>
      <rPr>
        <i/>
        <sz val="11"/>
        <color indexed="8"/>
        <rFont val="Aptos Narrow"/>
        <family val="2"/>
      </rPr>
      <t>u.2bn, 4ts</t>
    </r>
    <r>
      <rPr>
        <sz val="11"/>
        <color theme="1"/>
        <rFont val="Aptos Narrow"/>
        <family val="2"/>
        <scheme val="minor"/>
      </rPr>
      <t xml:space="preserve">
</t>
    </r>
  </si>
  <si>
    <t xml:space="preserve">Château Lafleur </t>
  </si>
  <si>
    <r>
      <t xml:space="preserve">Pomerol </t>
    </r>
    <r>
      <rPr>
        <sz val="11"/>
        <color theme="1"/>
        <rFont val="Aptos Narrow"/>
        <family val="2"/>
        <scheme val="minor"/>
      </rPr>
      <t xml:space="preserve">
</t>
    </r>
  </si>
  <si>
    <t>Pomerol</t>
  </si>
  <si>
    <r>
      <t>Pomerol 
Slightly scuffed labels, 4 slightly scuffed capsules</t>
    </r>
    <r>
      <rPr>
        <sz val="11"/>
        <color theme="1"/>
        <rFont val="Aptos Narrow"/>
        <family val="2"/>
        <scheme val="minor"/>
      </rPr>
      <t xml:space="preserve">
</t>
    </r>
  </si>
  <si>
    <r>
      <t>Pomerol 
Very slightly marked labels</t>
    </r>
    <r>
      <rPr>
        <sz val="11"/>
        <color theme="1"/>
        <rFont val="Aptos Narrow"/>
        <family val="2"/>
        <scheme val="minor"/>
      </rPr>
      <t xml:space="preserve">
</t>
    </r>
  </si>
  <si>
    <r>
      <t>Pomerol 
Levels bn, scuffed capsules</t>
    </r>
    <r>
      <rPr>
        <sz val="11"/>
        <color theme="1"/>
        <rFont val="Aptos Narrow"/>
        <family val="2"/>
        <scheme val="minor"/>
      </rPr>
      <t xml:space="preserve">
</t>
    </r>
  </si>
  <si>
    <r>
      <t>Pomerol 
u.6 levels into neck, 5bn, 1vts, slightly bin-soiled, 2 marked, and 1 damp-stained labels, 1 sign of slight past seepage</t>
    </r>
    <r>
      <rPr>
        <sz val="11"/>
        <color theme="1"/>
        <rFont val="Aptos Narrow"/>
        <family val="2"/>
        <scheme val="minor"/>
      </rPr>
      <t xml:space="preserve">
</t>
    </r>
  </si>
  <si>
    <r>
      <t>Pomerol 
Levels into neck, slightly scuffed, very slightly glue-stained, 8 slightly bin-soiled, and 2 nicked labels, slightly scuffed capsules</t>
    </r>
    <r>
      <rPr>
        <sz val="11"/>
        <color theme="1"/>
        <rFont val="Aptos Narrow"/>
        <family val="2"/>
        <scheme val="minor"/>
      </rPr>
      <t xml:space="preserve">
</t>
    </r>
  </si>
  <si>
    <r>
      <t>Pomerol 
u.10bn, 1vts, glue-striped and slightly creased labels, mixed importers</t>
    </r>
    <r>
      <rPr>
        <sz val="11"/>
        <color theme="1"/>
        <rFont val="Aptos Narrow"/>
        <family val="2"/>
        <scheme val="minor"/>
      </rPr>
      <t xml:space="preserve">
</t>
    </r>
  </si>
  <si>
    <r>
      <t>Pomerol 
u.9bn, 3ts, mixed importers, glue-striped labels, 1 of which re-affixed with Scotch tape</t>
    </r>
    <r>
      <rPr>
        <sz val="11"/>
        <color theme="1"/>
        <rFont val="Aptos Narrow"/>
        <family val="2"/>
        <scheme val="minor"/>
      </rPr>
      <t xml:space="preserve">
</t>
    </r>
  </si>
  <si>
    <r>
      <t>Pomerol 
Levels bn</t>
    </r>
    <r>
      <rPr>
        <sz val="11"/>
        <color theme="1"/>
        <rFont val="Aptos Narrow"/>
        <family val="2"/>
        <scheme val="minor"/>
      </rPr>
      <t xml:space="preserve">
</t>
    </r>
  </si>
  <si>
    <r>
      <t>Pomerol 
u.3vts, slightly glue-stained and 1 marked labels, 2 slightly corroded capsules</t>
    </r>
    <r>
      <rPr>
        <sz val="11"/>
        <color theme="1"/>
        <rFont val="Aptos Narrow"/>
        <family val="2"/>
        <scheme val="minor"/>
      </rPr>
      <t xml:space="preserve">
</t>
    </r>
  </si>
  <si>
    <r>
      <t>Pomerol 
u.8bn, 3vts, 1ts, glue-striped labels, 1 damp-stained label, 5 nicked capsules, 1 of which corroded, slightly sunken corks, mixed importers</t>
    </r>
    <r>
      <rPr>
        <sz val="11"/>
        <color theme="1"/>
        <rFont val="Aptos Narrow"/>
        <family val="2"/>
        <scheme val="minor"/>
      </rPr>
      <t xml:space="preserve">
</t>
    </r>
  </si>
  <si>
    <r>
      <t>Pomerol 
u.9bn, 3ts, glue-striped and slightly bin-soiled labels, slightly sunken corks, 1 nicked capsule, mixed importers</t>
    </r>
    <r>
      <rPr>
        <sz val="11"/>
        <color theme="1"/>
        <rFont val="Aptos Narrow"/>
        <family val="2"/>
        <scheme val="minor"/>
      </rPr>
      <t xml:space="preserve">
</t>
    </r>
  </si>
  <si>
    <r>
      <t>Pomerol 
Levels into neck, slightly damp-stained and slightly glue-stained labels</t>
    </r>
    <r>
      <rPr>
        <sz val="11"/>
        <color theme="1"/>
        <rFont val="Aptos Narrow"/>
        <family val="2"/>
        <scheme val="minor"/>
      </rPr>
      <t xml:space="preserve">
</t>
    </r>
  </si>
  <si>
    <r>
      <t>Pomerol 
u.2vts,1us, glue-striped and slightly bin-soiled labels, 1 corroded and 1 nicked capsule</t>
    </r>
    <r>
      <rPr>
        <sz val="11"/>
        <color theme="1"/>
        <rFont val="Aptos Narrow"/>
        <family val="2"/>
        <scheme val="minor"/>
      </rPr>
      <t xml:space="preserve">
</t>
    </r>
  </si>
  <si>
    <t xml:space="preserve">Domaine de la Romanée-Conti, Vosne-Romanée, Cuvée Duvault-Blochet </t>
  </si>
  <si>
    <r>
      <t>Côte de Nuits, Premier Cru
Consecutive bottle numbers</t>
    </r>
    <r>
      <rPr>
        <sz val="11"/>
        <color theme="1"/>
        <rFont val="Aptos Narrow"/>
        <family val="2"/>
        <scheme val="minor"/>
      </rPr>
      <t xml:space="preserve">
</t>
    </r>
  </si>
  <si>
    <t>Burgundy</t>
  </si>
  <si>
    <t xml:space="preserve">Domaine de la Romanée-Conti, Corton, Prince Florent de Merode </t>
  </si>
  <si>
    <r>
      <t>Côte de Beaune, Grand Cru 
Includes five consecutive bottle numbers</t>
    </r>
    <r>
      <rPr>
        <sz val="11"/>
        <color theme="1"/>
        <rFont val="Aptos Narrow"/>
        <family val="2"/>
        <scheme val="minor"/>
      </rPr>
      <t xml:space="preserve">
</t>
    </r>
  </si>
  <si>
    <t xml:space="preserve">Domaine de la Romanée-Conti, Echézeaux </t>
  </si>
  <si>
    <r>
      <t>Côte de Nuits, Grand Cru 
Consecutive bottle numbers</t>
    </r>
    <r>
      <rPr>
        <sz val="11"/>
        <color theme="1"/>
        <rFont val="Aptos Narrow"/>
        <family val="2"/>
        <scheme val="minor"/>
      </rPr>
      <t xml:space="preserve">
</t>
    </r>
  </si>
  <si>
    <r>
      <t>Côte de Nuits, Grand Cru 
5 consecutively numbered bottles</t>
    </r>
    <r>
      <rPr>
        <sz val="11"/>
        <color theme="1"/>
        <rFont val="Aptos Narrow"/>
        <family val="2"/>
        <scheme val="minor"/>
      </rPr>
      <t xml:space="preserve">
</t>
    </r>
  </si>
  <si>
    <r>
      <t>Côte de Nuits, Grand Cru 
Consecutive bottle numbers, 2 slightly scuffed capsules</t>
    </r>
    <r>
      <rPr>
        <sz val="11"/>
        <color theme="1"/>
        <rFont val="Aptos Narrow"/>
        <family val="2"/>
        <scheme val="minor"/>
      </rPr>
      <t xml:space="preserve">
</t>
    </r>
  </si>
  <si>
    <r>
      <t xml:space="preserve">Côte de Nuits, Grand Cru </t>
    </r>
    <r>
      <rPr>
        <sz val="11"/>
        <color theme="1"/>
        <rFont val="Aptos Narrow"/>
        <family val="2"/>
        <scheme val="minor"/>
      </rPr>
      <t xml:space="preserve">
</t>
    </r>
  </si>
  <si>
    <r>
      <t>Côte de Nuits, Grand Cru 
Excellent levels, scuffed labels, mixed importers</t>
    </r>
    <r>
      <rPr>
        <sz val="11"/>
        <color theme="1"/>
        <rFont val="Aptos Narrow"/>
        <family val="2"/>
        <scheme val="minor"/>
      </rPr>
      <t xml:space="preserve">
</t>
    </r>
  </si>
  <si>
    <r>
      <t>Côte de Nuits, Grand Cru 
Excellent level, very slightly scuffed label</t>
    </r>
    <r>
      <rPr>
        <sz val="11"/>
        <color theme="1"/>
        <rFont val="Aptos Narrow"/>
        <family val="2"/>
        <scheme val="minor"/>
      </rPr>
      <t xml:space="preserve">
</t>
    </r>
  </si>
  <si>
    <r>
      <t>Côte de Nuits, Grand Cru 
Excellent level</t>
    </r>
    <r>
      <rPr>
        <sz val="11"/>
        <color theme="1"/>
        <rFont val="Aptos Narrow"/>
        <family val="2"/>
        <scheme val="minor"/>
      </rPr>
      <t xml:space="preserve">
</t>
    </r>
  </si>
  <si>
    <r>
      <t>Côte de Nuits, Grand Cru 
Excellent levels, 1 slightly marked label</t>
    </r>
    <r>
      <rPr>
        <sz val="11"/>
        <color theme="1"/>
        <rFont val="Aptos Narrow"/>
        <family val="2"/>
        <scheme val="minor"/>
      </rPr>
      <t xml:space="preserve">
</t>
    </r>
  </si>
  <si>
    <r>
      <t>Côte de Nuits, Grand Cru 
Excellent levels</t>
    </r>
    <r>
      <rPr>
        <sz val="11"/>
        <color theme="1"/>
        <rFont val="Aptos Narrow"/>
        <family val="2"/>
        <scheme val="minor"/>
      </rPr>
      <t xml:space="preserve">
</t>
    </r>
  </si>
  <si>
    <r>
      <t>Côte de Nuits, Grand Cru 
Excellent levels, 2 marked and 2 slightly bin-soiled labels</t>
    </r>
    <r>
      <rPr>
        <sz val="11"/>
        <color theme="1"/>
        <rFont val="Aptos Narrow"/>
        <family val="2"/>
        <scheme val="minor"/>
      </rPr>
      <t xml:space="preserve">
</t>
    </r>
  </si>
  <si>
    <r>
      <t>Côte de Nuits, Grand Cru 
u.1x3.5cm, 1x4.5cm, 1x6cm</t>
    </r>
    <r>
      <rPr>
        <sz val="11"/>
        <color theme="1"/>
        <rFont val="Aptos Narrow"/>
        <family val="2"/>
        <scheme val="minor"/>
      </rPr>
      <t xml:space="preserve">
</t>
    </r>
  </si>
  <si>
    <r>
      <t>Côte de Nuits, Grand Cru 
Excellent level, slightly scuffed label, cracked wax capsule, sign of slight past seepage</t>
    </r>
    <r>
      <rPr>
        <sz val="11"/>
        <color theme="1"/>
        <rFont val="Aptos Narrow"/>
        <family val="2"/>
        <scheme val="minor"/>
      </rPr>
      <t xml:space="preserve">
</t>
    </r>
  </si>
  <si>
    <r>
      <t>Côte de Nuits, Grand Cru 
Excellent levels, 1 slightly sunken cork with signs of old seepage</t>
    </r>
    <r>
      <rPr>
        <sz val="11"/>
        <color theme="1"/>
        <rFont val="Aptos Narrow"/>
        <family val="2"/>
        <scheme val="minor"/>
      </rPr>
      <t xml:space="preserve">
</t>
    </r>
  </si>
  <si>
    <r>
      <t>Côte de Nuits, Grand Cru 
Excellent levels, scuffed labels, consecutive bottle numbers</t>
    </r>
    <r>
      <rPr>
        <sz val="11"/>
        <color theme="1"/>
        <rFont val="Aptos Narrow"/>
        <family val="2"/>
        <scheme val="minor"/>
      </rPr>
      <t xml:space="preserve">
</t>
    </r>
  </si>
  <si>
    <r>
      <t>Côte de Nuits, Grand Cru 
Excellent levels, scuffed labels, 5 consecutive bottle numbers</t>
    </r>
    <r>
      <rPr>
        <sz val="11"/>
        <color theme="1"/>
        <rFont val="Aptos Narrow"/>
        <family val="2"/>
        <scheme val="minor"/>
      </rPr>
      <t xml:space="preserve">
</t>
    </r>
  </si>
  <si>
    <r>
      <t>Côte de Nuits, Grand Cru 
Excellent levels, scuffed labels, 2 consecutively numbered 2-bottle series</t>
    </r>
    <r>
      <rPr>
        <sz val="11"/>
        <color theme="1"/>
        <rFont val="Aptos Narrow"/>
        <family val="2"/>
        <scheme val="minor"/>
      </rPr>
      <t xml:space="preserve">
</t>
    </r>
  </si>
  <si>
    <r>
      <t>Côte de Nuits, Grand Cru 
Excellent level, slightly scuffed label, slightly wrinkled capsule</t>
    </r>
    <r>
      <rPr>
        <sz val="11"/>
        <color theme="1"/>
        <rFont val="Aptos Narrow"/>
        <family val="2"/>
        <scheme val="minor"/>
      </rPr>
      <t xml:space="preserve">
</t>
    </r>
  </si>
  <si>
    <r>
      <t>Côte de Nuits, Grand Cru 
u.1x4cm, otherwise 2 excellent levels, slightly scuffed labels</t>
    </r>
    <r>
      <rPr>
        <sz val="11"/>
        <color theme="1"/>
        <rFont val="Aptos Narrow"/>
        <family val="2"/>
        <scheme val="minor"/>
      </rPr>
      <t xml:space="preserve">
</t>
    </r>
  </si>
  <si>
    <r>
      <t>Côte de Nuits, Grand Cru 
u.8x3cm or better, 2x4cm, 2x4.5cm, scuffed, 1 bin-soiled, and 1 heavily damp-stained labels, slightly corroded and nicked capsules, 1 sign of past seepage</t>
    </r>
    <r>
      <rPr>
        <sz val="11"/>
        <color theme="1"/>
        <rFont val="Aptos Narrow"/>
        <family val="2"/>
        <scheme val="minor"/>
      </rPr>
      <t xml:space="preserve">
</t>
    </r>
  </si>
  <si>
    <r>
      <t>Côte de Nuits, Grand Cru 
u.3cm or better, slightly scuffed labels, 1 slightly sunken capsule</t>
    </r>
    <r>
      <rPr>
        <sz val="11"/>
        <color theme="1"/>
        <rFont val="Aptos Narrow"/>
        <family val="2"/>
        <scheme val="minor"/>
      </rPr>
      <t xml:space="preserve">
</t>
    </r>
  </si>
  <si>
    <r>
      <t>Côte de Nuits, Grand Cru 
u.1x2.5cm, 2x4cm, 3x5.5cm, consecutive bottle numbers, 1 magnum missing import strip label, corroded capsules, 3 of which nicked, 1 sign of old seepage, 2 slightly stained labels, damaged lid</t>
    </r>
    <r>
      <rPr>
        <sz val="11"/>
        <color theme="1"/>
        <rFont val="Aptos Narrow"/>
        <family val="2"/>
        <scheme val="minor"/>
      </rPr>
      <t xml:space="preserve">
</t>
    </r>
  </si>
  <si>
    <r>
      <t>Côte de Nuits, Grand Cru 
u.3cm, nicked capsule</t>
    </r>
    <r>
      <rPr>
        <sz val="11"/>
        <color theme="1"/>
        <rFont val="Aptos Narrow"/>
        <family val="2"/>
        <scheme val="minor"/>
      </rPr>
      <t xml:space="preserve">
</t>
    </r>
  </si>
  <si>
    <r>
      <t>Côte de Nuits, Grand Cru 
Excellent level, bin-soiled and creased label</t>
    </r>
    <r>
      <rPr>
        <sz val="11"/>
        <color theme="1"/>
        <rFont val="Aptos Narrow"/>
        <family val="2"/>
        <scheme val="minor"/>
      </rPr>
      <t xml:space="preserve">
</t>
    </r>
  </si>
  <si>
    <r>
      <t>Côte de Nuits, Grand Cru 
u.2x5.5cm,1x6cm, slightly bin-soiled labels, 1 slightly corroded capsule</t>
    </r>
    <r>
      <rPr>
        <sz val="11"/>
        <color theme="1"/>
        <rFont val="Aptos Narrow"/>
        <family val="2"/>
        <scheme val="minor"/>
      </rPr>
      <t xml:space="preserve">
</t>
    </r>
  </si>
  <si>
    <t xml:space="preserve">Domaine de la Romanée-Conti, Grands Echézeaux </t>
  </si>
  <si>
    <r>
      <t>Côte de Nuits, Grand Cru</t>
    </r>
    <r>
      <rPr>
        <sz val="11"/>
        <color theme="1"/>
        <rFont val="Aptos Narrow"/>
        <family val="2"/>
        <scheme val="minor"/>
      </rPr>
      <t xml:space="preserve">
</t>
    </r>
    <r>
      <rPr>
        <i/>
        <sz val="11"/>
        <color indexed="8"/>
        <rFont val="Aptos Narrow"/>
        <family val="2"/>
      </rPr>
      <t>Consecutive bottle numbers</t>
    </r>
    <r>
      <rPr>
        <sz val="11"/>
        <color theme="1"/>
        <rFont val="Aptos Narrow"/>
        <family val="2"/>
        <scheme val="minor"/>
      </rPr>
      <t xml:space="preserve">
</t>
    </r>
  </si>
  <si>
    <r>
      <t>Côte de Nuits, Grand Cru</t>
    </r>
    <r>
      <rPr>
        <sz val="11"/>
        <color theme="1"/>
        <rFont val="Aptos Narrow"/>
        <family val="2"/>
        <scheme val="minor"/>
      </rPr>
      <t xml:space="preserve">
</t>
    </r>
    <r>
      <rPr>
        <i/>
        <sz val="11"/>
        <color indexed="8"/>
        <rFont val="Aptos Narrow"/>
        <family val="2"/>
      </rPr>
      <t>1 scuffed label, includes 4 consecutive bottle numbers, mixed importers</t>
    </r>
    <r>
      <rPr>
        <sz val="11"/>
        <color theme="1"/>
        <rFont val="Aptos Narrow"/>
        <family val="2"/>
        <scheme val="minor"/>
      </rPr>
      <t xml:space="preserve">
</t>
    </r>
  </si>
  <si>
    <r>
      <t>Côte de Nuits, Grand Cru</t>
    </r>
    <r>
      <rPr>
        <sz val="11"/>
        <color theme="1"/>
        <rFont val="Aptos Narrow"/>
        <family val="2"/>
        <scheme val="minor"/>
      </rPr>
      <t xml:space="preserve">
</t>
    </r>
    <r>
      <rPr>
        <i/>
        <sz val="11"/>
        <color indexed="8"/>
        <rFont val="Aptos Narrow"/>
        <family val="2"/>
      </rPr>
      <t>Mixed importers, includes 2 consecutive bottle number series, 1 sign of past seepage</t>
    </r>
    <r>
      <rPr>
        <sz val="11"/>
        <color theme="1"/>
        <rFont val="Aptos Narrow"/>
        <family val="2"/>
        <scheme val="minor"/>
      </rPr>
      <t xml:space="preserve">
</t>
    </r>
  </si>
  <si>
    <r>
      <t>Côte de Nuits, Grand Cru</t>
    </r>
    <r>
      <rPr>
        <sz val="11"/>
        <color theme="1"/>
        <rFont val="Aptos Narrow"/>
        <family val="2"/>
        <scheme val="minor"/>
      </rPr>
      <t xml:space="preserve">
</t>
    </r>
  </si>
  <si>
    <r>
      <t>Côte de Nuits, Grand Cru</t>
    </r>
    <r>
      <rPr>
        <sz val="11"/>
        <color theme="1"/>
        <rFont val="Aptos Narrow"/>
        <family val="2"/>
        <scheme val="minor"/>
      </rPr>
      <t xml:space="preserve">
</t>
    </r>
    <r>
      <rPr>
        <i/>
        <sz val="11"/>
        <color indexed="8"/>
        <rFont val="Aptos Narrow"/>
        <family val="2"/>
      </rPr>
      <t>Excellent levels, slightly scuffed, 1 nicked label, 1 damp-stained label</t>
    </r>
    <r>
      <rPr>
        <sz val="11"/>
        <color theme="1"/>
        <rFont val="Aptos Narrow"/>
        <family val="2"/>
        <scheme val="minor"/>
      </rPr>
      <t xml:space="preserve">
</t>
    </r>
  </si>
  <si>
    <r>
      <t>Côte de Nuits, Grand Cru
Excellent levels, slightly scuffed labels</t>
    </r>
    <r>
      <rPr>
        <sz val="11"/>
        <color theme="1"/>
        <rFont val="Aptos Narrow"/>
        <family val="2"/>
        <scheme val="minor"/>
      </rPr>
      <t xml:space="preserve">
</t>
    </r>
  </si>
  <si>
    <r>
      <t>Côte de Nuits, Grand Cru</t>
    </r>
    <r>
      <rPr>
        <sz val="11"/>
        <color theme="1"/>
        <rFont val="Aptos Narrow"/>
        <family val="2"/>
        <scheme val="minor"/>
      </rPr>
      <t xml:space="preserve">
</t>
    </r>
    <r>
      <rPr>
        <i/>
        <sz val="11"/>
        <color indexed="8"/>
        <rFont val="Aptos Narrow"/>
        <family val="2"/>
      </rPr>
      <t>Excellent level, nicked and scuffed label, remains of wax capsule, cork exposed</t>
    </r>
    <r>
      <rPr>
        <sz val="11"/>
        <color theme="1"/>
        <rFont val="Aptos Narrow"/>
        <family val="2"/>
        <scheme val="minor"/>
      </rPr>
      <t xml:space="preserve">
</t>
    </r>
  </si>
  <si>
    <r>
      <t>Côte de Nuits, Grand Cru
u.3cm or better, consecutive bottle numbers</t>
    </r>
    <r>
      <rPr>
        <sz val="11"/>
        <color theme="1"/>
        <rFont val="Aptos Narrow"/>
        <family val="2"/>
        <scheme val="minor"/>
      </rPr>
      <t xml:space="preserve">
</t>
    </r>
  </si>
  <si>
    <r>
      <t>Côte de Nuits, Grand Cru
u.3cm or better, 1 scuffed label, mixed importers</t>
    </r>
    <r>
      <rPr>
        <sz val="11"/>
        <color theme="1"/>
        <rFont val="Aptos Narrow"/>
        <family val="2"/>
        <scheme val="minor"/>
      </rPr>
      <t xml:space="preserve">
</t>
    </r>
  </si>
  <si>
    <r>
      <t>Côte de Nuits, Grand Cru
u.1,2.5cm, 1x3cm, 1x4cm</t>
    </r>
    <r>
      <rPr>
        <sz val="11"/>
        <color theme="1"/>
        <rFont val="Aptos Narrow"/>
        <family val="2"/>
        <scheme val="minor"/>
      </rPr>
      <t xml:space="preserve">
</t>
    </r>
  </si>
  <si>
    <r>
      <t>Côte de Nuits, Grand Cru</t>
    </r>
    <r>
      <rPr>
        <sz val="11"/>
        <color theme="1"/>
        <rFont val="Aptos Narrow"/>
        <family val="2"/>
        <scheme val="minor"/>
      </rPr>
      <t xml:space="preserve">
</t>
    </r>
    <r>
      <rPr>
        <i/>
        <sz val="11"/>
        <color indexed="8"/>
        <rFont val="Aptos Narrow"/>
        <family val="2"/>
      </rPr>
      <t>Excellent level, scuffed label, slightly cracked wax capsules, slight signs of old seepage</t>
    </r>
    <r>
      <rPr>
        <sz val="11"/>
        <color theme="1"/>
        <rFont val="Aptos Narrow"/>
        <family val="2"/>
        <scheme val="minor"/>
      </rPr>
      <t xml:space="preserve">
</t>
    </r>
  </si>
  <si>
    <r>
      <t>Côte de Nuits, Grand Cru 
Excellent levels, slightly scuffed labels</t>
    </r>
    <r>
      <rPr>
        <sz val="11"/>
        <color theme="1"/>
        <rFont val="Aptos Narrow"/>
        <family val="2"/>
        <scheme val="minor"/>
      </rPr>
      <t xml:space="preserve">
</t>
    </r>
  </si>
  <si>
    <r>
      <t>Côte de Nuits, Grand Cru 
Excellent levels, slightly scuffed labels, 1 slight sign of old seepage</t>
    </r>
    <r>
      <rPr>
        <sz val="11"/>
        <color theme="1"/>
        <rFont val="Aptos Narrow"/>
        <family val="2"/>
        <scheme val="minor"/>
      </rPr>
      <t xml:space="preserve">
</t>
    </r>
  </si>
  <si>
    <r>
      <t>Côte de Nuits, Grand Cru
u.6cm, slightly scuffed label, wine-stained wax capsule, sign of past seepage</t>
    </r>
    <r>
      <rPr>
        <sz val="11"/>
        <color theme="1"/>
        <rFont val="Aptos Narrow"/>
        <family val="2"/>
        <scheme val="minor"/>
      </rPr>
      <t xml:space="preserve">
</t>
    </r>
  </si>
  <si>
    <r>
      <t>Côte de Nuits, Grand Cru 
Excellent levels, slightly bin-soiled and scuffed labels</t>
    </r>
    <r>
      <rPr>
        <sz val="11"/>
        <color theme="1"/>
        <rFont val="Aptos Narrow"/>
        <family val="2"/>
        <scheme val="minor"/>
      </rPr>
      <t xml:space="preserve">
</t>
    </r>
  </si>
  <si>
    <r>
      <t>Côte de Nuits, Grand Cru 
Excellent levels, consecutive bottle numbers, slightly bin-soiled labels</t>
    </r>
    <r>
      <rPr>
        <sz val="11"/>
        <color theme="1"/>
        <rFont val="Aptos Narrow"/>
        <family val="2"/>
        <scheme val="minor"/>
      </rPr>
      <t xml:space="preserve">
</t>
    </r>
  </si>
  <si>
    <r>
      <t>Côte de Nuits, Grand Cru 
u.2 excellent levels, 1x3.5cm, slightly bin-soiled labels</t>
    </r>
    <r>
      <rPr>
        <sz val="11"/>
        <color theme="1"/>
        <rFont val="Aptos Narrow"/>
        <family val="2"/>
        <scheme val="minor"/>
      </rPr>
      <t xml:space="preserve">
</t>
    </r>
  </si>
  <si>
    <r>
      <t>Côte de Nuits, Grand Cru 
u.7x3cm or better, 2x3.5cm, 1x4.5cm, 2x5cm, original straws, consecutive bottle numbers, 1 damaged capsule, 2 slightly raised capsules, pen-marked and slightly damaged case</t>
    </r>
    <r>
      <rPr>
        <sz val="11"/>
        <color theme="1"/>
        <rFont val="Aptos Narrow"/>
        <family val="2"/>
        <scheme val="minor"/>
      </rPr>
      <t xml:space="preserve">
</t>
    </r>
  </si>
  <si>
    <r>
      <t>Côte de Nuits, Grand Cru 
u.2x3cm, 1x3.5cm, 1x4.5cm, slightly corroded capsules, mixed importers</t>
    </r>
    <r>
      <rPr>
        <sz val="11"/>
        <color theme="1"/>
        <rFont val="Aptos Narrow"/>
        <family val="2"/>
        <scheme val="minor"/>
      </rPr>
      <t xml:space="preserve">
</t>
    </r>
  </si>
  <si>
    <r>
      <t>Côte de Nuits, Grand Cru 
u.1x2.5cm, 2x4cm, slightly bin-soiled, scuffed and nicked labels, 1 slight sign of old seepage, corroded capsules</t>
    </r>
    <r>
      <rPr>
        <sz val="11"/>
        <color theme="1"/>
        <rFont val="Aptos Narrow"/>
        <family val="2"/>
        <scheme val="minor"/>
      </rPr>
      <t xml:space="preserve">
</t>
    </r>
  </si>
  <si>
    <r>
      <t>Côte de Nuits, Grand Cru 
u.1x3.5cm, 2x4cm, 1x4.5cm, bin-soiled labels, 2 of which stained and nicked, corroded and nicked capsules, 2 slightly depressed corks, 2 bottles believed 1980s release, mixed importers</t>
    </r>
    <r>
      <rPr>
        <sz val="11"/>
        <color theme="1"/>
        <rFont val="Aptos Narrow"/>
        <family val="2"/>
        <scheme val="minor"/>
      </rPr>
      <t xml:space="preserve">
</t>
    </r>
  </si>
  <si>
    <r>
      <t>Côte de Nuits, Grand Cru 
u.1x4cm, 2x4.5cm, 2 bin-soiled labels, 1 of which is torn, 1 missing label, cut capsule reveals fully branded cork</t>
    </r>
    <r>
      <rPr>
        <sz val="11"/>
        <color theme="1"/>
        <rFont val="Aptos Narrow"/>
        <family val="2"/>
        <scheme val="minor"/>
      </rPr>
      <t xml:space="preserve">
</t>
    </r>
  </si>
  <si>
    <r>
      <t>Côte de Nuits, Grand Cru 
u.6cm, torn and heavily bin-soiled label, nicked capsule</t>
    </r>
    <r>
      <rPr>
        <sz val="11"/>
        <color theme="1"/>
        <rFont val="Aptos Narrow"/>
        <family val="2"/>
        <scheme val="minor"/>
      </rPr>
      <t xml:space="preserve">
</t>
    </r>
  </si>
  <si>
    <t xml:space="preserve">Christophe Roumier, Ruchottes-Chambertin </t>
  </si>
  <si>
    <r>
      <t>Côte de Nuits, Grand Cru
u.3cm, nicked label and vintage neck tag</t>
    </r>
    <r>
      <rPr>
        <sz val="11"/>
        <color theme="1"/>
        <rFont val="Aptos Narrow"/>
        <family val="2"/>
        <scheme val="minor"/>
      </rPr>
      <t xml:space="preserve">
</t>
    </r>
  </si>
  <si>
    <r>
      <t>Côte de Nuits, Grand Cru
u.3cm or better, 3 slightly scuffed labels, 1 nicked vintage neck label</t>
    </r>
    <r>
      <rPr>
        <sz val="11"/>
        <color theme="1"/>
        <rFont val="Aptos Narrow"/>
        <family val="2"/>
        <scheme val="minor"/>
      </rPr>
      <t xml:space="preserve">
</t>
    </r>
  </si>
  <si>
    <t xml:space="preserve">Domaine Georges Roumier, Chambolle-Musigny, Les Amoureuses </t>
  </si>
  <si>
    <r>
      <t>Côte de Nuits, Premier Cru
Excellent levels</t>
    </r>
    <r>
      <rPr>
        <sz val="11"/>
        <color theme="1"/>
        <rFont val="Aptos Narrow"/>
        <family val="2"/>
        <scheme val="minor"/>
      </rPr>
      <t xml:space="preserve">
</t>
    </r>
  </si>
  <si>
    <t xml:space="preserve">Domaine Georges Roumier, Bonnes Mares </t>
  </si>
  <si>
    <r>
      <t>Côte de Nuits, Grand Cru
u.5x3cm or better, 1x3.5cm, very slightly bin-soiled labels</t>
    </r>
    <r>
      <rPr>
        <sz val="11"/>
        <color theme="1"/>
        <rFont val="Aptos Narrow"/>
        <family val="2"/>
        <scheme val="minor"/>
      </rPr>
      <t xml:space="preserve">
</t>
    </r>
  </si>
  <si>
    <r>
      <t>Côte de Nuits, Grand Cru
u.3cm or better, slightly bin-soiled and 4 slightly marked labels</t>
    </r>
    <r>
      <rPr>
        <sz val="11"/>
        <color theme="1"/>
        <rFont val="Aptos Narrow"/>
        <family val="2"/>
        <scheme val="minor"/>
      </rPr>
      <t xml:space="preserve">
</t>
    </r>
  </si>
  <si>
    <t xml:space="preserve">Domaine Georges Roumier, Bonnes Mares, Vieilles Vignes </t>
  </si>
  <si>
    <r>
      <t>Côte de Nuits, Grand Cru</t>
    </r>
    <r>
      <rPr>
        <sz val="11"/>
        <color theme="1"/>
        <rFont val="Aptos Narrow"/>
        <family val="2"/>
        <scheme val="minor"/>
      </rPr>
      <t xml:space="preserve">
</t>
    </r>
    <r>
      <rPr>
        <i/>
        <sz val="11"/>
        <color indexed="8"/>
        <rFont val="Aptos Narrow"/>
        <family val="2"/>
      </rPr>
      <t>Excellent level</t>
    </r>
    <r>
      <rPr>
        <sz val="11"/>
        <color theme="1"/>
        <rFont val="Aptos Narrow"/>
        <family val="2"/>
        <scheme val="minor"/>
      </rPr>
      <t xml:space="preserve">
</t>
    </r>
  </si>
  <si>
    <r>
      <t>Côte de Nuits, Grand Cru</t>
    </r>
    <r>
      <rPr>
        <sz val="11"/>
        <color theme="1"/>
        <rFont val="Aptos Narrow"/>
        <family val="2"/>
        <scheme val="minor"/>
      </rPr>
      <t xml:space="preserve">
</t>
    </r>
    <r>
      <rPr>
        <i/>
        <sz val="11"/>
        <color indexed="8"/>
        <rFont val="Aptos Narrow"/>
        <family val="2"/>
      </rPr>
      <t>Excellent level, very slightly scuffed label</t>
    </r>
    <r>
      <rPr>
        <sz val="11"/>
        <color theme="1"/>
        <rFont val="Aptos Narrow"/>
        <family val="2"/>
        <scheme val="minor"/>
      </rPr>
      <t xml:space="preserve">
</t>
    </r>
  </si>
  <si>
    <t xml:space="preserve">Domaine Armand Rousseau, Chambertin </t>
  </si>
  <si>
    <r>
      <t>Côte de Nuits, Grand Cru
Excellent levels</t>
    </r>
    <r>
      <rPr>
        <sz val="11"/>
        <color theme="1"/>
        <rFont val="Aptos Narrow"/>
        <family val="2"/>
        <scheme val="minor"/>
      </rPr>
      <t xml:space="preserve">
</t>
    </r>
  </si>
  <si>
    <r>
      <t>Côte de Nuits, Grand Cru
Excellent levels, mixed importers</t>
    </r>
    <r>
      <rPr>
        <sz val="11"/>
        <color theme="1"/>
        <rFont val="Aptos Narrow"/>
        <family val="2"/>
        <scheme val="minor"/>
      </rPr>
      <t xml:space="preserve">
</t>
    </r>
  </si>
  <si>
    <r>
      <t>Côte de Nuits, Grand Cru
Excellent levels, nicked labels</t>
    </r>
    <r>
      <rPr>
        <sz val="11"/>
        <color theme="1"/>
        <rFont val="Aptos Narrow"/>
        <family val="2"/>
        <scheme val="minor"/>
      </rPr>
      <t xml:space="preserve">
</t>
    </r>
  </si>
  <si>
    <r>
      <t>Côte de Nuits, Grand Cru
Excellent levels, 1 scuffed label</t>
    </r>
    <r>
      <rPr>
        <sz val="11"/>
        <color theme="1"/>
        <rFont val="Aptos Narrow"/>
        <family val="2"/>
        <scheme val="minor"/>
      </rPr>
      <t xml:space="preserve">
</t>
    </r>
  </si>
  <si>
    <r>
      <t>Côte de Nuits, Grand Cru
Excellent levels, slightly bin-soiled and slightly nicked labels</t>
    </r>
    <r>
      <rPr>
        <sz val="11"/>
        <color theme="1"/>
        <rFont val="Aptos Narrow"/>
        <family val="2"/>
        <scheme val="minor"/>
      </rPr>
      <t xml:space="preserve">
</t>
    </r>
  </si>
  <si>
    <r>
      <t>Côte de Nuits, Grand Cru
Excellent levels, 3 creased labels, 3 nicked labels</t>
    </r>
    <r>
      <rPr>
        <sz val="11"/>
        <color theme="1"/>
        <rFont val="Aptos Narrow"/>
        <family val="2"/>
        <scheme val="minor"/>
      </rPr>
      <t xml:space="preserve">
</t>
    </r>
  </si>
  <si>
    <r>
      <t>Côte de Nuits, Grand Cru
u.4x3cm, 1x3.5cm, slightly bin-soiled labels, corroded capsules</t>
    </r>
    <r>
      <rPr>
        <sz val="11"/>
        <color theme="1"/>
        <rFont val="Aptos Narrow"/>
        <family val="2"/>
        <scheme val="minor"/>
      </rPr>
      <t xml:space="preserve">
</t>
    </r>
  </si>
  <si>
    <t xml:space="preserve">Domaine Armand Rousseau, Chambertin-Clos de Bèze </t>
  </si>
  <si>
    <r>
      <t>Côte de Nuits, Grand Cru
Excellent level, cracked wax capsule partly exposing top of cork</t>
    </r>
    <r>
      <rPr>
        <sz val="11"/>
        <color theme="1"/>
        <rFont val="Aptos Narrow"/>
        <family val="2"/>
        <scheme val="minor"/>
      </rPr>
      <t xml:space="preserve">
</t>
    </r>
  </si>
  <si>
    <r>
      <t>Côte de Nuits, Grand Cru
Excellent levels, slightly bin-soiled labels, 1 of which wine-stained, 2 wine-stained vintage neck labels, mixed importers and releases</t>
    </r>
    <r>
      <rPr>
        <sz val="11"/>
        <color theme="1"/>
        <rFont val="Aptos Narrow"/>
        <family val="2"/>
        <scheme val="minor"/>
      </rPr>
      <t xml:space="preserve">
</t>
    </r>
  </si>
  <si>
    <r>
      <t>Côte de Nuits, Grand Cru
Excellent levels, bin-soiled and slightly scuffed labels and vintage neck tags, 1 of which pen-marked, 3 different label types, 2 scuffed capsules</t>
    </r>
    <r>
      <rPr>
        <sz val="11"/>
        <color theme="1"/>
        <rFont val="Aptos Narrow"/>
        <family val="2"/>
        <scheme val="minor"/>
      </rPr>
      <t xml:space="preserve">
</t>
    </r>
  </si>
  <si>
    <r>
      <t>Côte de Nuits, Grand Cru
u.1x2.5cm, 2x3.5cm, slightly scuffed labels</t>
    </r>
    <r>
      <rPr>
        <sz val="11"/>
        <color theme="1"/>
        <rFont val="Aptos Narrow"/>
        <family val="2"/>
        <scheme val="minor"/>
      </rPr>
      <t xml:space="preserve">
</t>
    </r>
  </si>
  <si>
    <t xml:space="preserve">Domaine Armand Rousseau, Clos de la Roche </t>
  </si>
  <si>
    <r>
      <t>Côte de Nuits, Grand Cru
u.1x4cm, 1x5cm, 1 wine-stained vintage neck label, 1 slightly depressed cork, 1 sign of past seepage</t>
    </r>
    <r>
      <rPr>
        <sz val="11"/>
        <color theme="1"/>
        <rFont val="Aptos Narrow"/>
        <family val="2"/>
        <scheme val="minor"/>
      </rPr>
      <t xml:space="preserve">
</t>
    </r>
  </si>
  <si>
    <t xml:space="preserve">Domaine Armand Rousseau, Gevrey-Chambertin, Clos Saint-Jacques </t>
  </si>
  <si>
    <r>
      <t>Côte de Nuits, Premier Cru
u.3cm or better, 1 slightly bin-soiled and 1 slightly marked label</t>
    </r>
    <r>
      <rPr>
        <sz val="11"/>
        <color theme="1"/>
        <rFont val="Aptos Narrow"/>
        <family val="2"/>
        <scheme val="minor"/>
      </rPr>
      <t xml:space="preserve">
</t>
    </r>
  </si>
  <si>
    <r>
      <t>Côte de Nuits, Premier Cru
u.4x3cm or better, 1x3.5cm, 1x5cm, 1 slightly bin-soiled label, 2 slightly stained vintage neck labels</t>
    </r>
    <r>
      <rPr>
        <sz val="11"/>
        <color theme="1"/>
        <rFont val="Aptos Narrow"/>
        <family val="2"/>
        <scheme val="minor"/>
      </rPr>
      <t xml:space="preserve">
</t>
    </r>
  </si>
  <si>
    <t xml:space="preserve">Domaine Armand Rousseau, Ruchottes-Chambertin, Clos des Ruchottes </t>
  </si>
  <si>
    <r>
      <t>Côte de Nuits, Grand Cru
u.3cm or better, 1 nicked and slightly bin-soiled label</t>
    </r>
    <r>
      <rPr>
        <sz val="11"/>
        <color theme="1"/>
        <rFont val="Aptos Narrow"/>
        <family val="2"/>
        <scheme val="minor"/>
      </rPr>
      <t xml:space="preserve">
</t>
    </r>
  </si>
  <si>
    <t xml:space="preserve">Henri Jayer, Vosne-Romanée, Cros Parantoux </t>
  </si>
  <si>
    <r>
      <t>Côte de Nuits, Premier Cru
Excellent levels, slightly marked labels, Henri Jayer Reserve release, "Ma derniere vinification"</t>
    </r>
    <r>
      <rPr>
        <sz val="11"/>
        <color theme="1"/>
        <rFont val="Aptos Narrow"/>
        <family val="2"/>
        <scheme val="minor"/>
      </rPr>
      <t xml:space="preserve">
</t>
    </r>
  </si>
  <si>
    <r>
      <t>Côte de Nuits, Premier Cru</t>
    </r>
    <r>
      <rPr>
        <sz val="11"/>
        <color theme="1"/>
        <rFont val="Aptos Narrow"/>
        <family val="2"/>
        <scheme val="minor"/>
      </rPr>
      <t xml:space="preserve">
</t>
    </r>
    <r>
      <rPr>
        <i/>
        <sz val="11"/>
        <color indexed="8"/>
        <rFont val="Aptos Narrow"/>
        <family val="2"/>
      </rPr>
      <t>Excellent levels, 3 slightly wine-stained vintage neck labels, 1 cut capsule reveals fully branded cork, Henri Jayer Reserve release</t>
    </r>
    <r>
      <rPr>
        <sz val="11"/>
        <color theme="1"/>
        <rFont val="Aptos Narrow"/>
        <family val="2"/>
        <scheme val="minor"/>
      </rPr>
      <t xml:space="preserve">
</t>
    </r>
  </si>
  <si>
    <r>
      <t>Côte de Nuits, Premier Cru
Excellent levels, 2 wine-stained vintage neck labels, 1 scuffed and loose capsule previously removed to reveal Domaine-, vineyard-, and vintage-branded cork, Henri Jayer Reserve release</t>
    </r>
    <r>
      <rPr>
        <sz val="11"/>
        <color theme="1"/>
        <rFont val="Aptos Narrow"/>
        <family val="2"/>
        <scheme val="minor"/>
      </rPr>
      <t xml:space="preserve">
</t>
    </r>
  </si>
  <si>
    <r>
      <t>Côte de Nuits, Premier Cru
Excellent levels, 2 slightly stained vintage neck labels, slightly loose and wrinkled capsules</t>
    </r>
    <r>
      <rPr>
        <sz val="11"/>
        <color theme="1"/>
        <rFont val="Aptos Narrow"/>
        <family val="2"/>
        <scheme val="minor"/>
      </rPr>
      <t xml:space="preserve">
</t>
    </r>
  </si>
  <si>
    <r>
      <t>Côte de Nuits, Premier Cru
Excellent level, Reserve late release</t>
    </r>
    <r>
      <rPr>
        <sz val="11"/>
        <color theme="1"/>
        <rFont val="Aptos Narrow"/>
        <family val="2"/>
        <scheme val="minor"/>
      </rPr>
      <t xml:space="preserve">
</t>
    </r>
  </si>
  <si>
    <r>
      <t>Côte de Nuits, Premier Cru
Excellent levels, 4 very slightly tissue stained and 1 slightly scuffed labels, Henri Jayer Reserve release</t>
    </r>
    <r>
      <rPr>
        <sz val="11"/>
        <color theme="1"/>
        <rFont val="Aptos Narrow"/>
        <family val="2"/>
        <scheme val="minor"/>
      </rPr>
      <t xml:space="preserve">
</t>
    </r>
  </si>
  <si>
    <r>
      <t>Côte de Nuits, Premier Cru
Excellent levels, very slightly tissue stained and slightly marked labels, Henri Jayer Reserve release</t>
    </r>
    <r>
      <rPr>
        <sz val="11"/>
        <color theme="1"/>
        <rFont val="Aptos Narrow"/>
        <family val="2"/>
        <scheme val="minor"/>
      </rPr>
      <t xml:space="preserve">
</t>
    </r>
  </si>
  <si>
    <r>
      <t>Côte de Nuits, Premier Cru
Excellent levels, 1 scuffed label, 3 capsules congé, 1 wrinkled capsule</t>
    </r>
    <r>
      <rPr>
        <sz val="11"/>
        <color theme="1"/>
        <rFont val="Aptos Narrow"/>
        <family val="2"/>
        <scheme val="minor"/>
      </rPr>
      <t xml:space="preserve">
</t>
    </r>
  </si>
  <si>
    <r>
      <t>Côte de Nuits, Premier Cru
Excellent levels, 1 slightly stained label</t>
    </r>
    <r>
      <rPr>
        <sz val="11"/>
        <color theme="1"/>
        <rFont val="Aptos Narrow"/>
        <family val="2"/>
        <scheme val="minor"/>
      </rPr>
      <t xml:space="preserve">
</t>
    </r>
  </si>
  <si>
    <r>
      <t>Côte de Nuits, Premier Cru
u.3cm or better, slightly marked labels, 1 of which nicked</t>
    </r>
    <r>
      <rPr>
        <sz val="11"/>
        <color theme="1"/>
        <rFont val="Aptos Narrow"/>
        <family val="2"/>
        <scheme val="minor"/>
      </rPr>
      <t xml:space="preserve">
</t>
    </r>
  </si>
  <si>
    <r>
      <t>Côte de Nuits, Premier Cru
u.1x2cm, 1x2.5cm, 2x3cm, 1x3.5cm, 1x4.5cm, slightly bin-soiled labels, 1 of which torn, 2 of which nicked, creased capsules, consecutive bottle numbers</t>
    </r>
    <r>
      <rPr>
        <sz val="11"/>
        <color theme="1"/>
        <rFont val="Aptos Narrow"/>
        <family val="2"/>
        <scheme val="minor"/>
      </rPr>
      <t xml:space="preserve">
</t>
    </r>
  </si>
  <si>
    <r>
      <t>Côte de Nuits, Premier Cru</t>
    </r>
    <r>
      <rPr>
        <sz val="11"/>
        <color theme="1"/>
        <rFont val="Aptos Narrow"/>
        <family val="2"/>
        <scheme val="minor"/>
      </rPr>
      <t xml:space="preserve">
</t>
    </r>
    <r>
      <rPr>
        <i/>
        <sz val="11"/>
        <color indexed="8"/>
        <rFont val="Aptos Narrow"/>
        <family val="2"/>
      </rPr>
      <t>Excellent levels, slightly marked and slightly bin-soiled labels, 1 of which nicked, 2 slightly scuffed capsules</t>
    </r>
    <r>
      <rPr>
        <sz val="11"/>
        <color theme="1"/>
        <rFont val="Aptos Narrow"/>
        <family val="2"/>
        <scheme val="minor"/>
      </rPr>
      <t xml:space="preserve">
</t>
    </r>
  </si>
  <si>
    <r>
      <t>Côte de Nuits, Premier Cru
u.4x3cm or better, 2x3.5cm, 1 bin-soiled, 5 marked, and 5 nicked labels, 3 scuffed capsules, 1 loose and wrinkled capsule previously removed and replaced to reveal Domaine-, vineyard-, and vintage-branded cork</t>
    </r>
    <r>
      <rPr>
        <sz val="11"/>
        <color theme="1"/>
        <rFont val="Aptos Narrow"/>
        <family val="2"/>
        <scheme val="minor"/>
      </rPr>
      <t xml:space="preserve">
</t>
    </r>
  </si>
  <si>
    <r>
      <t>Côte de Nuits, Premier Cru
u.1x4cm, otherwise excellent levels, slightly scuffed labels</t>
    </r>
    <r>
      <rPr>
        <sz val="11"/>
        <color theme="1"/>
        <rFont val="Aptos Narrow"/>
        <family val="2"/>
        <scheme val="minor"/>
      </rPr>
      <t xml:space="preserve">
</t>
    </r>
  </si>
  <si>
    <r>
      <t>Côte de Nuits, Premier Cru</t>
    </r>
    <r>
      <rPr>
        <sz val="11"/>
        <color theme="1"/>
        <rFont val="Aptos Narrow"/>
        <family val="2"/>
        <scheme val="minor"/>
      </rPr>
      <t xml:space="preserve">
</t>
    </r>
    <r>
      <rPr>
        <i/>
        <sz val="11"/>
        <color indexed="8"/>
        <rFont val="Aptos Narrow"/>
        <family val="2"/>
      </rPr>
      <t>Excellent level, nicked, slightly scuffed, and very slightly marked label</t>
    </r>
    <r>
      <rPr>
        <sz val="11"/>
        <color theme="1"/>
        <rFont val="Aptos Narrow"/>
        <family val="2"/>
        <scheme val="minor"/>
      </rPr>
      <t xml:space="preserve">
</t>
    </r>
  </si>
  <si>
    <r>
      <t>Côte de Nuits, Premier Cru
Excellent level, slightly scuffed, slightly bin-soiled, and marked label</t>
    </r>
    <r>
      <rPr>
        <sz val="11"/>
        <color theme="1"/>
        <rFont val="Aptos Narrow"/>
        <family val="2"/>
        <scheme val="minor"/>
      </rPr>
      <t xml:space="preserve">
</t>
    </r>
  </si>
  <si>
    <r>
      <t>Côte de Nuits, Premier Cru
Excellent level, very slightly marked label</t>
    </r>
    <r>
      <rPr>
        <sz val="11"/>
        <color theme="1"/>
        <rFont val="Aptos Narrow"/>
        <family val="2"/>
        <scheme val="minor"/>
      </rPr>
      <t xml:space="preserve">
</t>
    </r>
  </si>
  <si>
    <r>
      <t>Côte de Nuits, Premier Cru
Excellent level, very slightly marked label, sign of very slight past seepage</t>
    </r>
    <r>
      <rPr>
        <sz val="11"/>
        <color theme="1"/>
        <rFont val="Aptos Narrow"/>
        <family val="2"/>
        <scheme val="minor"/>
      </rPr>
      <t xml:space="preserve">
</t>
    </r>
  </si>
  <si>
    <r>
      <t>Côte de Nuits, Premier Cru
Excellent level, slightly bin-soiled and nicked label, sign of very slight past seepage</t>
    </r>
    <r>
      <rPr>
        <sz val="11"/>
        <color theme="1"/>
        <rFont val="Aptos Narrow"/>
        <family val="2"/>
        <scheme val="minor"/>
      </rPr>
      <t xml:space="preserve">
</t>
    </r>
  </si>
  <si>
    <t xml:space="preserve">Georges &amp; Henri Jayer, Echézeaux </t>
  </si>
  <si>
    <r>
      <t>Côte de Nuits, Grand Cru
Excellent levels, 1 scuffed and heavily wrinkled capsule, previously removed and replaced revealing Domaine-, vineyard-, and vintage-branded cork</t>
    </r>
    <r>
      <rPr>
        <sz val="11"/>
        <color theme="1"/>
        <rFont val="Aptos Narrow"/>
        <family val="2"/>
        <scheme val="minor"/>
      </rPr>
      <t xml:space="preserve">
</t>
    </r>
  </si>
  <si>
    <r>
      <t>Côte de Nuits, Grand Cru
Excellent levels, 1 nicked label</t>
    </r>
    <r>
      <rPr>
        <sz val="11"/>
        <color theme="1"/>
        <rFont val="Aptos Narrow"/>
        <family val="2"/>
        <scheme val="minor"/>
      </rPr>
      <t xml:space="preserve">
</t>
    </r>
  </si>
  <si>
    <r>
      <t>Côte de Nuits, Grand Cru
u.1x2.5cm, 2x3cm, 1x3.5cm, slightly scuffed capsules</t>
    </r>
    <r>
      <rPr>
        <sz val="11"/>
        <color theme="1"/>
        <rFont val="Aptos Narrow"/>
        <family val="2"/>
        <scheme val="minor"/>
      </rPr>
      <t xml:space="preserve">
</t>
    </r>
  </si>
  <si>
    <t xml:space="preserve">Henri Jayer, Echézeaux </t>
  </si>
  <si>
    <r>
      <t>Côte de Nuits, Grand Cru
Excellent levels, 1 slightly stained label</t>
    </r>
    <r>
      <rPr>
        <sz val="11"/>
        <color theme="1"/>
        <rFont val="Aptos Narrow"/>
        <family val="2"/>
        <scheme val="minor"/>
      </rPr>
      <t xml:space="preserve">
</t>
    </r>
  </si>
  <si>
    <r>
      <t>Côte de Nuits, Grand Cru
Excellent level, slightly scuffed label</t>
    </r>
    <r>
      <rPr>
        <sz val="11"/>
        <color theme="1"/>
        <rFont val="Aptos Narrow"/>
        <family val="2"/>
        <scheme val="minor"/>
      </rPr>
      <t xml:space="preserve">
</t>
    </r>
  </si>
  <si>
    <t>Lot Listing as of 10:00am EST on May 16, 2025
PETRUS-24202, Sale Location: New York, Christie's Inc. &amp; Jean-Paul Weg, LLC, Auction License ID 0531-25-02952</t>
  </si>
  <si>
    <t xml:space="preserve">Château Lafite Rothschild </t>
  </si>
  <si>
    <r>
      <t xml:space="preserve">Pauillac, 1er Cru Classé </t>
    </r>
    <r>
      <rPr>
        <sz val="11"/>
        <color theme="1"/>
        <rFont val="Aptos Narrow"/>
        <family val="2"/>
        <scheme val="minor"/>
      </rPr>
      <t xml:space="preserve">
</t>
    </r>
  </si>
  <si>
    <t>Pauillac</t>
  </si>
  <si>
    <r>
      <t>Pauillac, 1er Cru Classé 
Excellent levels, mixed importers</t>
    </r>
    <r>
      <rPr>
        <sz val="11"/>
        <color theme="1"/>
        <rFont val="Aptos Narrow"/>
        <family val="2"/>
        <scheme val="minor"/>
      </rPr>
      <t xml:space="preserve">
</t>
    </r>
  </si>
  <si>
    <r>
      <t>Pauillac, 1er Cru Classé 
Excellent levels</t>
    </r>
    <r>
      <rPr>
        <sz val="11"/>
        <color theme="1"/>
        <rFont val="Aptos Narrow"/>
        <family val="2"/>
        <scheme val="minor"/>
      </rPr>
      <t xml:space="preserve">
</t>
    </r>
  </si>
  <si>
    <r>
      <t>Pauillac, 1er Cru Classé 
Slightly scuffed capsule</t>
    </r>
    <r>
      <rPr>
        <sz val="11"/>
        <color theme="1"/>
        <rFont val="Aptos Narrow"/>
        <family val="2"/>
        <scheme val="minor"/>
      </rPr>
      <t xml:space="preserve">
</t>
    </r>
  </si>
  <si>
    <r>
      <t>Pauillac, 1er Cru Classé 
Levels into neck, 2 nicked labels</t>
    </r>
    <r>
      <rPr>
        <sz val="11"/>
        <color theme="1"/>
        <rFont val="Aptos Narrow"/>
        <family val="2"/>
        <scheme val="minor"/>
      </rPr>
      <t xml:space="preserve">
</t>
    </r>
  </si>
  <si>
    <r>
      <t>Pauillac, 1er Cru Classé 
Level into neck</t>
    </r>
    <r>
      <rPr>
        <sz val="11"/>
        <color theme="1"/>
        <rFont val="Aptos Narrow"/>
        <family val="2"/>
        <scheme val="minor"/>
      </rPr>
      <t xml:space="preserve">
</t>
    </r>
  </si>
  <si>
    <r>
      <t>Pauillac, 1er Cru Classé 
Levels into neck, 2 slightly scuffed labels</t>
    </r>
    <r>
      <rPr>
        <sz val="11"/>
        <color theme="1"/>
        <rFont val="Aptos Narrow"/>
        <family val="2"/>
        <scheme val="minor"/>
      </rPr>
      <t xml:space="preserve">
</t>
    </r>
  </si>
  <si>
    <r>
      <t>Pauillac, 1er Cru Classé 
Levels into neck, 2 scuffed labels, mixed importers</t>
    </r>
    <r>
      <rPr>
        <sz val="11"/>
        <color theme="1"/>
        <rFont val="Aptos Narrow"/>
        <family val="2"/>
        <scheme val="minor"/>
      </rPr>
      <t xml:space="preserve">
</t>
    </r>
  </si>
  <si>
    <r>
      <t>Pauillac, 1er Cru Classé 
Levels into neck</t>
    </r>
    <r>
      <rPr>
        <sz val="11"/>
        <color theme="1"/>
        <rFont val="Aptos Narrow"/>
        <family val="2"/>
        <scheme val="minor"/>
      </rPr>
      <t xml:space="preserve">
</t>
    </r>
  </si>
  <si>
    <r>
      <t>Pauillac, 1er Cru Classé 
Levels into neck, slightly tissue-stained labels</t>
    </r>
    <r>
      <rPr>
        <sz val="11"/>
        <color theme="1"/>
        <rFont val="Aptos Narrow"/>
        <family val="2"/>
        <scheme val="minor"/>
      </rPr>
      <t xml:space="preserve">
</t>
    </r>
  </si>
  <si>
    <r>
      <t>Pauillac, 1er Cru Classé 
Levels into neck, some minor tissue-staining to labels</t>
    </r>
    <r>
      <rPr>
        <sz val="11"/>
        <color theme="1"/>
        <rFont val="Aptos Narrow"/>
        <family val="2"/>
        <scheme val="minor"/>
      </rPr>
      <t xml:space="preserve">
</t>
    </r>
  </si>
  <si>
    <r>
      <t>Pauillac, 1er Cru Classé 
Levels bn or better, 4 very slightly tissue-stained labels</t>
    </r>
    <r>
      <rPr>
        <sz val="11"/>
        <color theme="1"/>
        <rFont val="Aptos Narrow"/>
        <family val="2"/>
        <scheme val="minor"/>
      </rPr>
      <t xml:space="preserve">
</t>
    </r>
  </si>
  <si>
    <r>
      <t>Pauillac, 1er Cru Classé 
Levels into neck, 1 damp-affected label, slightly discolored capsules</t>
    </r>
    <r>
      <rPr>
        <sz val="11"/>
        <color theme="1"/>
        <rFont val="Aptos Narrow"/>
        <family val="2"/>
        <scheme val="minor"/>
      </rPr>
      <t xml:space="preserve">
</t>
    </r>
  </si>
  <si>
    <r>
      <t>Pauillac, 1er Cru Classé 
9 levels into neck, 2bn, 1vts</t>
    </r>
    <r>
      <rPr>
        <sz val="11"/>
        <color theme="1"/>
        <rFont val="Aptos Narrow"/>
        <family val="2"/>
        <scheme val="minor"/>
      </rPr>
      <t xml:space="preserve">
</t>
    </r>
  </si>
  <si>
    <r>
      <t>Pauillac, 1er Cru Classé 
u.6 levels into neck, 1bn, 1 tissue stained label, 4 slightly scuffed capsules, mixed importers</t>
    </r>
    <r>
      <rPr>
        <sz val="11"/>
        <color theme="1"/>
        <rFont val="Aptos Narrow"/>
        <family val="2"/>
        <scheme val="minor"/>
      </rPr>
      <t xml:space="preserve">
</t>
    </r>
  </si>
  <si>
    <r>
      <t>Pauillac, 1er Cru Classé 
Levels bn or better, 6 nicked labels, mixed importers</t>
    </r>
    <r>
      <rPr>
        <sz val="11"/>
        <color theme="1"/>
        <rFont val="Aptos Narrow"/>
        <family val="2"/>
        <scheme val="minor"/>
      </rPr>
      <t xml:space="preserve">
</t>
    </r>
  </si>
  <si>
    <r>
      <t>Pauillac, 1er Cru Classé 
Levels into neck, slightly scuffed capsules</t>
    </r>
    <r>
      <rPr>
        <sz val="11"/>
        <color theme="1"/>
        <rFont val="Aptos Narrow"/>
        <family val="2"/>
        <scheme val="minor"/>
      </rPr>
      <t xml:space="preserve">
</t>
    </r>
  </si>
  <si>
    <r>
      <t>Pauillac, 1er Cru Classé 
Level into neck, heavily wine-stained label, scuffed capsule</t>
    </r>
    <r>
      <rPr>
        <sz val="11"/>
        <color theme="1"/>
        <rFont val="Aptos Narrow"/>
        <family val="2"/>
        <scheme val="minor"/>
      </rPr>
      <t xml:space="preserve">
</t>
    </r>
  </si>
  <si>
    <r>
      <t>Pauillac, 1er Cru Classé 
u.bn, slightly tissue-stained label</t>
    </r>
    <r>
      <rPr>
        <sz val="11"/>
        <color theme="1"/>
        <rFont val="Aptos Narrow"/>
        <family val="2"/>
        <scheme val="minor"/>
      </rPr>
      <t xml:space="preserve">
</t>
    </r>
  </si>
  <si>
    <r>
      <t>Pauillac, 1er Cru Classé 
Levels bn, remnants of original tissues adhered to labels</t>
    </r>
    <r>
      <rPr>
        <sz val="11"/>
        <color theme="1"/>
        <rFont val="Aptos Narrow"/>
        <family val="2"/>
        <scheme val="minor"/>
      </rPr>
      <t xml:space="preserve">
</t>
    </r>
  </si>
  <si>
    <r>
      <t>Pauillac, 1er Cru Classé 
Level into neck, slightly bin-soiled and slightly stained label, corroded and wine-stained capsule</t>
    </r>
    <r>
      <rPr>
        <sz val="11"/>
        <color theme="1"/>
        <rFont val="Aptos Narrow"/>
        <family val="2"/>
        <scheme val="minor"/>
      </rPr>
      <t xml:space="preserve">
</t>
    </r>
  </si>
  <si>
    <r>
      <t>Pauillac, 1er Cru Classé 
u.10ts, 2us, slightly scuffed, 3 slightly bin-soiled, 3 very slightly tissue stained, and 1 heavily damp-stained labels, 2 very slightly oxidized capsules, mixed importers</t>
    </r>
    <r>
      <rPr>
        <sz val="11"/>
        <color theme="1"/>
        <rFont val="Aptos Narrow"/>
        <family val="2"/>
        <scheme val="minor"/>
      </rPr>
      <t xml:space="preserve">
</t>
    </r>
  </si>
  <si>
    <r>
      <t>Pauillac, 1er Cru Classé 
u.ts, nicked, slightly bin-soiled, and slightly tissue-stained label, nicked capsule</t>
    </r>
    <r>
      <rPr>
        <sz val="11"/>
        <color theme="1"/>
        <rFont val="Aptos Narrow"/>
        <family val="2"/>
        <scheme val="minor"/>
      </rPr>
      <t xml:space="preserve">
</t>
    </r>
  </si>
  <si>
    <r>
      <t>Pauillac, 1er Cru Classé 
3 levels into neck, 4bn, 5vts, 1 slightly tissue-stained and 3 nicked labels, 3 slightly corroded capsules, mixed importers</t>
    </r>
    <r>
      <rPr>
        <sz val="11"/>
        <color theme="1"/>
        <rFont val="Aptos Narrow"/>
        <family val="2"/>
        <scheme val="minor"/>
      </rPr>
      <t xml:space="preserve">
</t>
    </r>
  </si>
  <si>
    <r>
      <t>Pauillac, 1er Cru Classé 
u.3bn, 2ts,1us, slightly bin-soiled labels, nicked capsules</t>
    </r>
    <r>
      <rPr>
        <sz val="11"/>
        <color theme="1"/>
        <rFont val="Aptos Narrow"/>
        <family val="2"/>
        <scheme val="minor"/>
      </rPr>
      <t xml:space="preserve">
</t>
    </r>
  </si>
  <si>
    <r>
      <t>Pauillac, 1er Cru Classé</t>
    </r>
    <r>
      <rPr>
        <sz val="11"/>
        <color theme="1"/>
        <rFont val="Aptos Narrow"/>
        <family val="2"/>
        <scheme val="minor"/>
      </rPr>
      <t xml:space="preserve">
</t>
    </r>
    <r>
      <rPr>
        <i/>
        <sz val="11"/>
        <color indexed="8"/>
        <rFont val="Aptos Narrow"/>
        <family val="2"/>
      </rPr>
      <t>Level into neck, crinkled capsule</t>
    </r>
    <r>
      <rPr>
        <sz val="11"/>
        <color theme="1"/>
        <rFont val="Aptos Narrow"/>
        <family val="2"/>
        <scheme val="minor"/>
      </rPr>
      <t xml:space="preserve">
</t>
    </r>
  </si>
  <si>
    <r>
      <t>Pauillac, 1er Cru Classé 
u.ts, nicked and slightly scuffed label, slightly corroded and wine-stained capsule, slightly sunken cork</t>
    </r>
    <r>
      <rPr>
        <sz val="11"/>
        <color theme="1"/>
        <rFont val="Aptos Narrow"/>
        <family val="2"/>
        <scheme val="minor"/>
      </rPr>
      <t xml:space="preserve">
</t>
    </r>
  </si>
  <si>
    <t xml:space="preserve">Château Lafite Rothschild 'Vertical'  - </t>
  </si>
  <si>
    <r>
      <t xml:space="preserve">
</t>
    </r>
    <r>
      <rPr>
        <b/>
        <sz val="11"/>
        <color indexed="8"/>
        <rFont val="Aptos Narrow"/>
        <family val="2"/>
      </rPr>
      <t>Château Lafite Rothschild</t>
    </r>
    <r>
      <rPr>
        <sz val="11"/>
        <color theme="1"/>
        <rFont val="Aptos Narrow"/>
        <family val="2"/>
        <scheme val="minor"/>
      </rPr>
      <t xml:space="preserve">
</t>
    </r>
    <r>
      <rPr>
        <i/>
        <sz val="11"/>
        <color indexed="8"/>
        <rFont val="Aptos Narrow"/>
        <family val="2"/>
      </rPr>
      <t xml:space="preserve">Pauillac, 1er Cru Classé </t>
    </r>
    <r>
      <rPr>
        <sz val="11"/>
        <color theme="1"/>
        <rFont val="Aptos Narrow"/>
        <family val="2"/>
        <scheme val="minor"/>
      </rPr>
      <t xml:space="preserve">
</t>
    </r>
    <r>
      <rPr>
        <b/>
        <sz val="11"/>
        <color indexed="8"/>
        <rFont val="Aptos Narrow"/>
        <family val="2"/>
      </rPr>
      <t>1979</t>
    </r>
    <r>
      <rPr>
        <sz val="11"/>
        <color theme="1"/>
        <rFont val="Aptos Narrow"/>
        <family val="2"/>
        <scheme val="minor"/>
      </rPr>
      <t xml:space="preserve"> (4 Bottles) </t>
    </r>
    <r>
      <rPr>
        <i/>
        <sz val="11"/>
        <color indexed="8"/>
        <rFont val="Aptos Narrow"/>
        <family val="2"/>
      </rPr>
      <t>u.2bn, 1ts, 1us, slightly bin-soiled labels, 1 nicked capsule</t>
    </r>
    <r>
      <rPr>
        <sz val="11"/>
        <color theme="1"/>
        <rFont val="Aptos Narrow"/>
        <family val="2"/>
        <scheme val="minor"/>
      </rPr>
      <t xml:space="preserve">
</t>
    </r>
    <r>
      <rPr>
        <b/>
        <sz val="11"/>
        <color indexed="8"/>
        <rFont val="Aptos Narrow"/>
        <family val="2"/>
      </rPr>
      <t>1981</t>
    </r>
    <r>
      <rPr>
        <sz val="11"/>
        <color theme="1"/>
        <rFont val="Aptos Narrow"/>
        <family val="2"/>
        <scheme val="minor"/>
      </rPr>
      <t xml:space="preserve"> (3 Bottles) </t>
    </r>
    <r>
      <rPr>
        <i/>
        <sz val="11"/>
        <color indexed="8"/>
        <rFont val="Aptos Narrow"/>
        <family val="2"/>
      </rPr>
      <t>u.3bn, slightly bin-soiled labels, nicked capsules</t>
    </r>
    <r>
      <rPr>
        <sz val="11"/>
        <color theme="1"/>
        <rFont val="Aptos Narrow"/>
        <family val="2"/>
        <scheme val="minor"/>
      </rPr>
      <t xml:space="preserve">
</t>
    </r>
  </si>
  <si>
    <r>
      <t>Pauillac, 1er Cru Classé 
u.2bn, 4ts, bin-soiled labels, 1 corroded capsule, 1 nicked capsule</t>
    </r>
    <r>
      <rPr>
        <sz val="11"/>
        <color theme="1"/>
        <rFont val="Aptos Narrow"/>
        <family val="2"/>
        <scheme val="minor"/>
      </rPr>
      <t xml:space="preserve">
</t>
    </r>
  </si>
  <si>
    <r>
      <t>Pauillac, 1er Cru Classé 
Level into neck, nicked and heavily bin-soiled label</t>
    </r>
    <r>
      <rPr>
        <sz val="11"/>
        <color theme="1"/>
        <rFont val="Aptos Narrow"/>
        <family val="2"/>
        <scheme val="minor"/>
      </rPr>
      <t xml:space="preserve">
</t>
    </r>
  </si>
  <si>
    <r>
      <t>Pauillac, 1er Cru Classé 
u.1ts, 1u/ms, 1 bin-soiled and stained label, nicked and corroded capsules, 1 slight sign of old sepeage</t>
    </r>
    <r>
      <rPr>
        <sz val="11"/>
        <color theme="1"/>
        <rFont val="Aptos Narrow"/>
        <family val="2"/>
        <scheme val="minor"/>
      </rPr>
      <t xml:space="preserve">
</t>
    </r>
  </si>
  <si>
    <r>
      <t>Pauillac, 1er Cru Classé 
u.1vts, 2ts, bin-soiled labels, 1 of of which partially missing and re-adhered, nicked and torn capsules</t>
    </r>
    <r>
      <rPr>
        <sz val="11"/>
        <color theme="1"/>
        <rFont val="Aptos Narrow"/>
        <family val="2"/>
        <scheme val="minor"/>
      </rPr>
      <t xml:space="preserve">
</t>
    </r>
  </si>
  <si>
    <r>
      <t>Pauillac, 1er Cru Classé 
u.us, bin-soiled, nicked, and lightly scuffed label, heavily corroded capsule</t>
    </r>
    <r>
      <rPr>
        <sz val="11"/>
        <color theme="1"/>
        <rFont val="Aptos Narrow"/>
        <family val="2"/>
        <scheme val="minor"/>
      </rPr>
      <t xml:space="preserve">
</t>
    </r>
  </si>
  <si>
    <r>
      <t>Pauillac, 1er Cru Classé 
u.1ts, 5us, bin-soiled, nicked, slightly scuffed, and 1 heavily damp-stained labels, 2 nicked and 1 very slightly corroded capsules</t>
    </r>
    <r>
      <rPr>
        <sz val="11"/>
        <color theme="1"/>
        <rFont val="Aptos Narrow"/>
        <family val="2"/>
        <scheme val="minor"/>
      </rPr>
      <t xml:space="preserve">
</t>
    </r>
  </si>
  <si>
    <r>
      <t>Pauillac, 1er Cru Classé 
u.1 level into neck, 5ts, 3us, 3ms, 8 slightly damp-stained, 1 bin-soiled, and 2 nicked labels, 3 corroded capsules, 1 bottle recorked at the château in 1986, mixed importers</t>
    </r>
    <r>
      <rPr>
        <sz val="11"/>
        <color theme="1"/>
        <rFont val="Aptos Narrow"/>
        <family val="2"/>
        <scheme val="minor"/>
      </rPr>
      <t xml:space="preserve">
</t>
    </r>
  </si>
  <si>
    <r>
      <t>Pauillac, 1er Cru Classé 
u.3ts, 1us, 1u/m, 1ms, slightly bin-soiled labels, 2 damp-affected labels, 1 nicked label, oxidized capsules, mixed importers</t>
    </r>
    <r>
      <rPr>
        <sz val="11"/>
        <color theme="1"/>
        <rFont val="Aptos Narrow"/>
        <family val="2"/>
        <scheme val="minor"/>
      </rPr>
      <t xml:space="preserve">
</t>
    </r>
  </si>
  <si>
    <r>
      <t>Pauillac, 1er Cru Classé 
u.bn, very slightly bin-soiled label, slightly scuffed capsule</t>
    </r>
    <r>
      <rPr>
        <sz val="11"/>
        <color theme="1"/>
        <rFont val="Aptos Narrow"/>
        <family val="2"/>
        <scheme val="minor"/>
      </rPr>
      <t xml:space="preserve">
</t>
    </r>
  </si>
  <si>
    <r>
      <t>Pauillac, 1er Cru Classé 
u.ts, bin-soiled label</t>
    </r>
    <r>
      <rPr>
        <sz val="11"/>
        <color theme="1"/>
        <rFont val="Aptos Narrow"/>
        <family val="2"/>
        <scheme val="minor"/>
      </rPr>
      <t xml:space="preserve">
</t>
    </r>
  </si>
  <si>
    <r>
      <t>Pauillac, 1er Cru Classé 
u.2 levels into neck, 3vts, 1u/ms, 2 nicked, 1 torn, 1 damp-stained, and 2 bin-soiled labels, 2 nicked capsules, 2 labels stamped "etiquette de rebouchage," 2 bottles recorked at the château in 1986</t>
    </r>
    <r>
      <rPr>
        <sz val="11"/>
        <color theme="1"/>
        <rFont val="Aptos Narrow"/>
        <family val="2"/>
        <scheme val="minor"/>
      </rPr>
      <t xml:space="preserve">
</t>
    </r>
  </si>
  <si>
    <t>Jeroboam (450cl) per lot</t>
  </si>
  <si>
    <r>
      <t>Pauillac, 1er Cru Classé 
Level into neck, bin-soiled label</t>
    </r>
    <r>
      <rPr>
        <sz val="11"/>
        <color theme="1"/>
        <rFont val="Aptos Narrow"/>
        <family val="2"/>
        <scheme val="minor"/>
      </rPr>
      <t xml:space="preserve">
</t>
    </r>
  </si>
  <si>
    <r>
      <t>Pauillac, 1er Cru Classé 
u.us, bin-soiled and nicked label</t>
    </r>
    <r>
      <rPr>
        <sz val="11"/>
        <color theme="1"/>
        <rFont val="Aptos Narrow"/>
        <family val="2"/>
        <scheme val="minor"/>
      </rPr>
      <t xml:space="preserve">
</t>
    </r>
  </si>
  <si>
    <r>
      <t>Pauillac, 1er Cru Classé 
u.ts, nicked, slightly scuffed, and slightly bin-soiled label, slightly scuffed capsule</t>
    </r>
    <r>
      <rPr>
        <sz val="11"/>
        <color theme="1"/>
        <rFont val="Aptos Narrow"/>
        <family val="2"/>
        <scheme val="minor"/>
      </rPr>
      <t xml:space="preserve">
</t>
    </r>
  </si>
  <si>
    <r>
      <t>Pauillac, 1er Cru Classé 
u.u/ms, bin-soiled and torn label</t>
    </r>
    <r>
      <rPr>
        <sz val="11"/>
        <color theme="1"/>
        <rFont val="Aptos Narrow"/>
        <family val="2"/>
        <scheme val="minor"/>
      </rPr>
      <t xml:space="preserve">
</t>
    </r>
  </si>
  <si>
    <r>
      <t>Pauillac, 1er Cru Classé 
u.bn, slightly bin-soiled Etablissements Nicolas label, capsule cut to reveal château- and vintage-branded cork, slightly sunken cork</t>
    </r>
    <r>
      <rPr>
        <sz val="11"/>
        <color theme="1"/>
        <rFont val="Aptos Narrow"/>
        <family val="2"/>
        <scheme val="minor"/>
      </rPr>
      <t xml:space="preserve">
</t>
    </r>
  </si>
  <si>
    <r>
      <t>Pauillac, 1er Cru Classé 
u.bn, slightly bin-soiled Etablissements Nicolas-stamped label, loose capsule</t>
    </r>
    <r>
      <rPr>
        <sz val="11"/>
        <color theme="1"/>
        <rFont val="Aptos Narrow"/>
        <family val="2"/>
        <scheme val="minor"/>
      </rPr>
      <t xml:space="preserve">
</t>
    </r>
  </si>
  <si>
    <r>
      <t>Pauillac, 1er Cru Classé 
Levels bn or better, Etablissements Nicolas-stamped labels, scuffed and 2 slightly torn capsules, 1 slightly depressed cork, late release</t>
    </r>
    <r>
      <rPr>
        <sz val="11"/>
        <color theme="1"/>
        <rFont val="Aptos Narrow"/>
        <family val="2"/>
        <scheme val="minor"/>
      </rPr>
      <t xml:space="preserve">
</t>
    </r>
  </si>
  <si>
    <r>
      <t>Pauillac, 1er Cru Classé 
u.3bn, 3vts, slightly bin-soiled Etablissements Nicolas-stamped labels, nicked capsules</t>
    </r>
    <r>
      <rPr>
        <sz val="11"/>
        <color theme="1"/>
        <rFont val="Aptos Narrow"/>
        <family val="2"/>
        <scheme val="minor"/>
      </rPr>
      <t xml:space="preserve">
</t>
    </r>
  </si>
  <si>
    <r>
      <t>Pauillac, 1er Cru Classé 
u.bn, slightly bin-soiled recent château label, recent château capsule, recorked at the château in 1986</t>
    </r>
    <r>
      <rPr>
        <sz val="11"/>
        <color theme="1"/>
        <rFont val="Aptos Narrow"/>
        <family val="2"/>
        <scheme val="minor"/>
      </rPr>
      <t xml:space="preserve">
</t>
    </r>
  </si>
  <si>
    <r>
      <t>Pauillac, 1er Cru Classé 
u.1 level into neck, 1 us, 1u/ms, bin-soiled, torn, and scuffed labels, 2 corroded and torn capsules, 1 exposing top of cork, 1 bottle recorked at the château in May 1986, mixed importers</t>
    </r>
    <r>
      <rPr>
        <sz val="11"/>
        <color theme="1"/>
        <rFont val="Aptos Narrow"/>
        <family val="2"/>
        <scheme val="minor"/>
      </rPr>
      <t xml:space="preserve">
</t>
    </r>
  </si>
  <si>
    <r>
      <t>Pauillac, 1er Cru Classé 
u.us, nicked and slightly bin-soiled label, recent label, corroded and nicked capsule</t>
    </r>
    <r>
      <rPr>
        <sz val="11"/>
        <color theme="1"/>
        <rFont val="Aptos Narrow"/>
        <family val="2"/>
        <scheme val="minor"/>
      </rPr>
      <t xml:space="preserve">
</t>
    </r>
  </si>
  <si>
    <r>
      <t>Pauillac, 1er Cru Classé 
Level into neck, damp-stained, slightly scuffed, and heavily torn label, recorked at the château in 1986</t>
    </r>
    <r>
      <rPr>
        <sz val="11"/>
        <color theme="1"/>
        <rFont val="Aptos Narrow"/>
        <family val="2"/>
        <scheme val="minor"/>
      </rPr>
      <t xml:space="preserve">
</t>
    </r>
  </si>
  <si>
    <r>
      <t>Pauillac, 1er Cru Classé 
u.ms, scuffed recent château label, worn, damaged, and stained château capsule</t>
    </r>
    <r>
      <rPr>
        <sz val="11"/>
        <color theme="1"/>
        <rFont val="Aptos Narrow"/>
        <family val="2"/>
        <scheme val="minor"/>
      </rPr>
      <t xml:space="preserve">
</t>
    </r>
  </si>
  <si>
    <r>
      <t>Pauillac, 1er Cru Classé 
u.bn, rebouchage fait par le Maitre de Chai du château en 1986, slightly bin-soiled label</t>
    </r>
    <r>
      <rPr>
        <sz val="11"/>
        <color theme="1"/>
        <rFont val="Aptos Narrow"/>
        <family val="2"/>
        <scheme val="minor"/>
      </rPr>
      <t xml:space="preserve">
</t>
    </r>
  </si>
  <si>
    <r>
      <t>Pauillac, 1er Cru Classé 
u.bn, torn and scuffed Etiquette de Rebouchage label, slightly wrinkled capsule, Rebouchage fait par le Maitre de Chai du château en 1986</t>
    </r>
    <r>
      <rPr>
        <sz val="11"/>
        <color theme="1"/>
        <rFont val="Aptos Narrow"/>
        <family val="2"/>
        <scheme val="minor"/>
      </rPr>
      <t xml:space="preserve">
</t>
    </r>
  </si>
  <si>
    <r>
      <t>Pauillac, 1er Cru Classé 
u.vts, torn Etiquette de Rebouchage label, recorked by the château 1987</t>
    </r>
    <r>
      <rPr>
        <sz val="11"/>
        <color theme="1"/>
        <rFont val="Aptos Narrow"/>
        <family val="2"/>
        <scheme val="minor"/>
      </rPr>
      <t xml:space="preserve">
</t>
    </r>
  </si>
  <si>
    <r>
      <t>Pauillac, 1er Cru Classé 
u.ts, slightly bin-soiled recent château label, scuffed recent château capsule, ex-Christie's 1988</t>
    </r>
    <r>
      <rPr>
        <sz val="11"/>
        <color theme="1"/>
        <rFont val="Aptos Narrow"/>
        <family val="2"/>
        <scheme val="minor"/>
      </rPr>
      <t xml:space="preserve">
</t>
    </r>
  </si>
  <si>
    <r>
      <t>Pauillac, 1er Cru Classé 
u.ms, slightly bin-soiled recent château label, slightly worn capsule, ex-Christie's 1988</t>
    </r>
    <r>
      <rPr>
        <sz val="11"/>
        <color theme="1"/>
        <rFont val="Aptos Narrow"/>
        <family val="2"/>
        <scheme val="minor"/>
      </rPr>
      <t xml:space="preserve">
</t>
    </r>
  </si>
  <si>
    <r>
      <t>Pauillac, 1er Cru Classé 
u.bn, slightly torn recent château label, modern capsule cut to reveal château- and vintage-branded cork</t>
    </r>
    <r>
      <rPr>
        <sz val="11"/>
        <color theme="1"/>
        <rFont val="Aptos Narrow"/>
        <family val="2"/>
        <scheme val="minor"/>
      </rPr>
      <t xml:space="preserve">
</t>
    </r>
  </si>
  <si>
    <r>
      <t>Pauillac, 1er Cru Classé 
u.vts, rebouchage fait par le Maitre de Chai du château en 1983, slightly bin-soiled label</t>
    </r>
    <r>
      <rPr>
        <sz val="11"/>
        <color theme="1"/>
        <rFont val="Aptos Narrow"/>
        <family val="2"/>
        <scheme val="minor"/>
      </rPr>
      <t xml:space="preserve">
</t>
    </r>
  </si>
  <si>
    <r>
      <t>Pauillac, 1er Cru Classé 
u.bn, rebouchage fait par le Maitre de Chai du château en 1986, bin-soiled label, slightly raised cork</t>
    </r>
    <r>
      <rPr>
        <sz val="11"/>
        <color theme="1"/>
        <rFont val="Aptos Narrow"/>
        <family val="2"/>
        <scheme val="minor"/>
      </rPr>
      <t xml:space="preserve">
</t>
    </r>
  </si>
  <si>
    <r>
      <t>Pauillac, 1er Cru Classé 
u.bn, rebouchage fait par le Maitre de Chai du château en 1992, bin-soiled label</t>
    </r>
    <r>
      <rPr>
        <sz val="11"/>
        <color theme="1"/>
        <rFont val="Aptos Narrow"/>
        <family val="2"/>
        <scheme val="minor"/>
      </rPr>
      <t xml:space="preserve">
</t>
    </r>
  </si>
  <si>
    <r>
      <t>Pauillac, 1er Cru Classé 
u.bn, rebouchage fait par le Maitre de Chai du château en 1983, heavily bin-soiled and torn label</t>
    </r>
    <r>
      <rPr>
        <sz val="11"/>
        <color theme="1"/>
        <rFont val="Aptos Narrow"/>
        <family val="2"/>
        <scheme val="minor"/>
      </rPr>
      <t xml:space="preserve">
</t>
    </r>
  </si>
  <si>
    <r>
      <t>Pauillac, 1er Cru Classé 
u.us, rebouchage fait au château en octobre 1953, rebouchage fait par le Maitre de Chai du château en 1986, bin-soiled and torn label, corroded capsule, slight sign of old seepage</t>
    </r>
    <r>
      <rPr>
        <sz val="11"/>
        <color theme="1"/>
        <rFont val="Aptos Narrow"/>
        <family val="2"/>
        <scheme val="minor"/>
      </rPr>
      <t xml:space="preserve">
</t>
    </r>
  </si>
  <si>
    <t xml:space="preserve">Carruades de Lafite </t>
  </si>
  <si>
    <r>
      <t xml:space="preserve">Pauillac </t>
    </r>
    <r>
      <rPr>
        <sz val="11"/>
        <color theme="1"/>
        <rFont val="Aptos Narrow"/>
        <family val="2"/>
        <scheme val="minor"/>
      </rPr>
      <t xml:space="preserve">
</t>
    </r>
  </si>
  <si>
    <t xml:space="preserve">Château Latour </t>
  </si>
  <si>
    <r>
      <t>Pauillac, 1er Cru Classé 
Mixed importers</t>
    </r>
    <r>
      <rPr>
        <sz val="11"/>
        <color theme="1"/>
        <rFont val="Aptos Narrow"/>
        <family val="2"/>
        <scheme val="minor"/>
      </rPr>
      <t xml:space="preserve">
</t>
    </r>
  </si>
  <si>
    <r>
      <t>Pauillac, 1er Cru Classé 
5 marked labels</t>
    </r>
    <r>
      <rPr>
        <sz val="11"/>
        <color theme="1"/>
        <rFont val="Aptos Narrow"/>
        <family val="2"/>
        <scheme val="minor"/>
      </rPr>
      <t xml:space="preserve">
</t>
    </r>
  </si>
  <si>
    <r>
      <t>Pauillac, 1er Cru Classé 
1 slightly scuffed label</t>
    </r>
    <r>
      <rPr>
        <sz val="11"/>
        <color theme="1"/>
        <rFont val="Aptos Narrow"/>
        <family val="2"/>
        <scheme val="minor"/>
      </rPr>
      <t xml:space="preserve">
</t>
    </r>
  </si>
  <si>
    <r>
      <t>Pauillac, 1er Cru Classé 
Levels into neck, nicked and marked labels</t>
    </r>
    <r>
      <rPr>
        <sz val="11"/>
        <color theme="1"/>
        <rFont val="Aptos Narrow"/>
        <family val="2"/>
        <scheme val="minor"/>
      </rPr>
      <t xml:space="preserve">
</t>
    </r>
  </si>
  <si>
    <r>
      <t>Pauillac, 1er Cru Classé 
Levels bn or better, scuffed labels</t>
    </r>
    <r>
      <rPr>
        <sz val="11"/>
        <color theme="1"/>
        <rFont val="Aptos Narrow"/>
        <family val="2"/>
        <scheme val="minor"/>
      </rPr>
      <t xml:space="preserve">
</t>
    </r>
  </si>
  <si>
    <r>
      <t>Pauillac, 1er Cru Classé 
Levels bn or better, damaged lid</t>
    </r>
    <r>
      <rPr>
        <sz val="11"/>
        <color theme="1"/>
        <rFont val="Aptos Narrow"/>
        <family val="2"/>
        <scheme val="minor"/>
      </rPr>
      <t xml:space="preserve">
</t>
    </r>
  </si>
  <si>
    <r>
      <t>Pauillac, 1er Cru Classé 
Levels bn or better, pen-marked case</t>
    </r>
    <r>
      <rPr>
        <sz val="11"/>
        <color theme="1"/>
        <rFont val="Aptos Narrow"/>
        <family val="2"/>
        <scheme val="minor"/>
      </rPr>
      <t xml:space="preserve">
</t>
    </r>
  </si>
  <si>
    <r>
      <t>Pauillac, 1er Cru Classé 
Levels bn or better, slightly bin-soiled and marked labels</t>
    </r>
    <r>
      <rPr>
        <sz val="11"/>
        <color theme="1"/>
        <rFont val="Aptos Narrow"/>
        <family val="2"/>
        <scheme val="minor"/>
      </rPr>
      <t xml:space="preserve">
</t>
    </r>
  </si>
  <si>
    <r>
      <t>Pauillac, 1er Cru Classé 
Levels bn, scuffed labels</t>
    </r>
    <r>
      <rPr>
        <sz val="11"/>
        <color theme="1"/>
        <rFont val="Aptos Narrow"/>
        <family val="2"/>
        <scheme val="minor"/>
      </rPr>
      <t xml:space="preserve">
</t>
    </r>
  </si>
  <si>
    <r>
      <t>Pauillac, 1er Cru Classé 
6 levels into neck, 4bn, 2ts, 6 scuffed capsules</t>
    </r>
    <r>
      <rPr>
        <sz val="11"/>
        <color theme="1"/>
        <rFont val="Aptos Narrow"/>
        <family val="2"/>
        <scheme val="minor"/>
      </rPr>
      <t xml:space="preserve">
</t>
    </r>
  </si>
  <si>
    <r>
      <t>Pauillac, 1er Cru Classé 
u.6bn, 2ts, otherwise 4 levels into neck, 6 scuffed capsules</t>
    </r>
    <r>
      <rPr>
        <sz val="11"/>
        <color theme="1"/>
        <rFont val="Aptos Narrow"/>
        <family val="2"/>
        <scheme val="minor"/>
      </rPr>
      <t xml:space="preserve">
</t>
    </r>
  </si>
  <si>
    <r>
      <t>Pauillac, 1er Cru Classé 
Levels bn, damaged lid</t>
    </r>
    <r>
      <rPr>
        <sz val="11"/>
        <color theme="1"/>
        <rFont val="Aptos Narrow"/>
        <family val="2"/>
        <scheme val="minor"/>
      </rPr>
      <t xml:space="preserve">
</t>
    </r>
  </si>
  <si>
    <r>
      <t>Pauillac, 1er Cru Classé 
Levels bn, 1 slightly raised cork</t>
    </r>
    <r>
      <rPr>
        <sz val="11"/>
        <color theme="1"/>
        <rFont val="Aptos Narrow"/>
        <family val="2"/>
        <scheme val="minor"/>
      </rPr>
      <t xml:space="preserve">
</t>
    </r>
  </si>
  <si>
    <t>(wc)</t>
  </si>
  <si>
    <r>
      <t>Pauillac, 1er Cru Classé 
4 levels into neck, 8bn, 5 slightly marked labels, 1 slightly oxidized capsule, mixed importers</t>
    </r>
    <r>
      <rPr>
        <sz val="11"/>
        <color theme="1"/>
        <rFont val="Aptos Narrow"/>
        <family val="2"/>
        <scheme val="minor"/>
      </rPr>
      <t xml:space="preserve">
</t>
    </r>
  </si>
  <si>
    <r>
      <t>Pauillac, 1er Cru Classé 
Levels into neck, 2 slightly bin-soiled and 2 damp-stained labels</t>
    </r>
    <r>
      <rPr>
        <sz val="11"/>
        <color theme="1"/>
        <rFont val="Aptos Narrow"/>
        <family val="2"/>
        <scheme val="minor"/>
      </rPr>
      <t xml:space="preserve">
</t>
    </r>
  </si>
  <si>
    <r>
      <t>Pauillac, 1er Cru Classé 
Level into neck, slightly scuffed and slightly torn label, sign of slight past seepage</t>
    </r>
    <r>
      <rPr>
        <sz val="11"/>
        <color theme="1"/>
        <rFont val="Aptos Narrow"/>
        <family val="2"/>
        <scheme val="minor"/>
      </rPr>
      <t xml:space="preserve">
</t>
    </r>
  </si>
  <si>
    <r>
      <t>Pauillac, 1er Cru Classé 
Level into neck, slightly discolored capsule</t>
    </r>
    <r>
      <rPr>
        <sz val="11"/>
        <color theme="1"/>
        <rFont val="Aptos Narrow"/>
        <family val="2"/>
        <scheme val="minor"/>
      </rPr>
      <t xml:space="preserve">
</t>
    </r>
  </si>
  <si>
    <r>
      <t>Pauillac, 1er Cru Classé 
Levels into neck, slightly scuffed labels</t>
    </r>
    <r>
      <rPr>
        <sz val="11"/>
        <color theme="1"/>
        <rFont val="Aptos Narrow"/>
        <family val="2"/>
        <scheme val="minor"/>
      </rPr>
      <t xml:space="preserve">
</t>
    </r>
  </si>
  <si>
    <r>
      <t>Pauillac, 1er Cru Classé 
Levels bn or better</t>
    </r>
    <r>
      <rPr>
        <sz val="11"/>
        <color theme="1"/>
        <rFont val="Aptos Narrow"/>
        <family val="2"/>
        <scheme val="minor"/>
      </rPr>
      <t xml:space="preserve">
</t>
    </r>
  </si>
  <si>
    <r>
      <t>Pauillac, 1er Cru Classé 
Levels bn or better, 1 slightly stained label, 2 nicked capsules</t>
    </r>
    <r>
      <rPr>
        <sz val="11"/>
        <color theme="1"/>
        <rFont val="Aptos Narrow"/>
        <family val="2"/>
        <scheme val="minor"/>
      </rPr>
      <t xml:space="preserve">
</t>
    </r>
  </si>
  <si>
    <r>
      <t>Pauillac, 1er Cru Classé 
u.1bn, 3ts, 1us, 1ms, 1 wrinkled and 1 nicked label, 4 slightly sunken corks</t>
    </r>
    <r>
      <rPr>
        <sz val="11"/>
        <color theme="1"/>
        <rFont val="Aptos Narrow"/>
        <family val="2"/>
        <scheme val="minor"/>
      </rPr>
      <t xml:space="preserve">
</t>
    </r>
  </si>
  <si>
    <r>
      <t>Pauillac, 1er Cru Classé 
u.5bn, 1vts, 3 slightly creased labels, slightly sunken corks</t>
    </r>
    <r>
      <rPr>
        <sz val="11"/>
        <color theme="1"/>
        <rFont val="Aptos Narrow"/>
        <family val="2"/>
        <scheme val="minor"/>
      </rPr>
      <t xml:space="preserve">
</t>
    </r>
  </si>
  <si>
    <r>
      <t>Pauillac, 1er Cru Classé 
u.4bn, otherwise 8 levels into neck, 2 marked and 3 slightly bin-soiled labels, 2 slightly scuffed capsules, mixed importers</t>
    </r>
    <r>
      <rPr>
        <sz val="11"/>
        <color theme="1"/>
        <rFont val="Aptos Narrow"/>
        <family val="2"/>
        <scheme val="minor"/>
      </rPr>
      <t xml:space="preserve">
</t>
    </r>
  </si>
  <si>
    <r>
      <t>Pauillac, 1er Cru Classé 
u.5bn, 6vts, 1ts, 3 marked, 3 slightly bin-soiled, 1 bin-soiled, and 1 scuffed labels, 6 scuffed capsules, mixed importers</t>
    </r>
    <r>
      <rPr>
        <sz val="11"/>
        <color theme="1"/>
        <rFont val="Aptos Narrow"/>
        <family val="2"/>
        <scheme val="minor"/>
      </rPr>
      <t xml:space="preserve">
</t>
    </r>
  </si>
  <si>
    <r>
      <t>Pauillac, 1er Cru Classé 
Levels bn or better, 2 nicked capsules</t>
    </r>
    <r>
      <rPr>
        <sz val="11"/>
        <color theme="1"/>
        <rFont val="Aptos Narrow"/>
        <family val="2"/>
        <scheme val="minor"/>
      </rPr>
      <t xml:space="preserve">
</t>
    </r>
  </si>
  <si>
    <r>
      <t>Pauillac, 1er Cru Classé 
Levels into neck, 1 nicked capsule, damaged original wooden case lid</t>
    </r>
    <r>
      <rPr>
        <sz val="11"/>
        <color theme="1"/>
        <rFont val="Aptos Narrow"/>
        <family val="2"/>
        <scheme val="minor"/>
      </rPr>
      <t xml:space="preserve">
</t>
    </r>
  </si>
  <si>
    <r>
      <t>Pauillac, 1er Cru Classé 
u.1bn, 3vts, slightly bin-soiled labels, 2 corroded capsule, slightly sunken corks</t>
    </r>
    <r>
      <rPr>
        <sz val="11"/>
        <color theme="1"/>
        <rFont val="Aptos Narrow"/>
        <family val="2"/>
        <scheme val="minor"/>
      </rPr>
      <t xml:space="preserve">
</t>
    </r>
  </si>
  <si>
    <r>
      <t>Pauillac, 1er Cru Classé 
u.bn, heavily bin-soiled labels, slightly sunken corks</t>
    </r>
    <r>
      <rPr>
        <sz val="11"/>
        <color theme="1"/>
        <rFont val="Aptos Narrow"/>
        <family val="2"/>
        <scheme val="minor"/>
      </rPr>
      <t xml:space="preserve">
</t>
    </r>
  </si>
  <si>
    <r>
      <t>Pauillac, 1er Cru Classé 
Levels bn, slightly bin-soiled labels, slightly oxidized capsules, slightly sunken corks</t>
    </r>
    <r>
      <rPr>
        <sz val="11"/>
        <color theme="1"/>
        <rFont val="Aptos Narrow"/>
        <family val="2"/>
        <scheme val="minor"/>
      </rPr>
      <t xml:space="preserve">
</t>
    </r>
  </si>
  <si>
    <r>
      <t>Pauillac, 1er Cru Classé 
u.3bn, 1ts, 1 torn capsule, 3 slightly sunken corks</t>
    </r>
    <r>
      <rPr>
        <sz val="11"/>
        <color theme="1"/>
        <rFont val="Aptos Narrow"/>
        <family val="2"/>
        <scheme val="minor"/>
      </rPr>
      <t xml:space="preserve">
</t>
    </r>
  </si>
  <si>
    <r>
      <t>Pauillac, 1er Cru Classé 
u.1bn, 5us, bin-soiled and creased labels, corroded, torn, and slightly sunken corks</t>
    </r>
    <r>
      <rPr>
        <sz val="11"/>
        <color theme="1"/>
        <rFont val="Aptos Narrow"/>
        <family val="2"/>
        <scheme val="minor"/>
      </rPr>
      <t xml:space="preserve">
</t>
    </r>
  </si>
  <si>
    <r>
      <t>Pauillac, 1er Cru Classé 
u.1bn, 2ts, 1us, bin-soiled and glue-stained labels, heavily corroded and 3 nicked capsules</t>
    </r>
    <r>
      <rPr>
        <sz val="11"/>
        <color theme="1"/>
        <rFont val="Aptos Narrow"/>
        <family val="2"/>
        <scheme val="minor"/>
      </rPr>
      <t xml:space="preserve">
</t>
    </r>
  </si>
  <si>
    <r>
      <t>Pauillac, 1er Cru Classé 
u.4bn, 2ts, 1m/us, 1ms, bin-soiled labels, slightly discolored and 5 torn capsules</t>
    </r>
    <r>
      <rPr>
        <sz val="11"/>
        <color theme="1"/>
        <rFont val="Aptos Narrow"/>
        <family val="2"/>
        <scheme val="minor"/>
      </rPr>
      <t xml:space="preserve">
</t>
    </r>
  </si>
  <si>
    <r>
      <t>Pauillac, 1er Cru Classé 
u.1ts, 1us, slightly bin-soiled labels, 1 of which stained, corroded capsules</t>
    </r>
    <r>
      <rPr>
        <sz val="11"/>
        <color theme="1"/>
        <rFont val="Aptos Narrow"/>
        <family val="2"/>
        <scheme val="minor"/>
      </rPr>
      <t xml:space="preserve">
</t>
    </r>
  </si>
  <si>
    <t xml:space="preserve">Château Latour 'Vertical'  - </t>
  </si>
  <si>
    <r>
      <t xml:space="preserve">
</t>
    </r>
    <r>
      <rPr>
        <b/>
        <sz val="11"/>
        <color indexed="8"/>
        <rFont val="Aptos Narrow"/>
        <family val="2"/>
      </rPr>
      <t>Château Latour</t>
    </r>
    <r>
      <rPr>
        <sz val="11"/>
        <color theme="1"/>
        <rFont val="Aptos Narrow"/>
        <family val="2"/>
        <scheme val="minor"/>
      </rPr>
      <t xml:space="preserve">
</t>
    </r>
    <r>
      <rPr>
        <i/>
        <sz val="11"/>
        <color indexed="8"/>
        <rFont val="Aptos Narrow"/>
        <family val="2"/>
      </rPr>
      <t xml:space="preserve">Pauillac, 1er Cru Classé </t>
    </r>
    <r>
      <rPr>
        <sz val="11"/>
        <color theme="1"/>
        <rFont val="Aptos Narrow"/>
        <family val="2"/>
        <scheme val="minor"/>
      </rPr>
      <t xml:space="preserve">
</t>
    </r>
    <r>
      <rPr>
        <b/>
        <sz val="11"/>
        <color indexed="8"/>
        <rFont val="Aptos Narrow"/>
        <family val="2"/>
      </rPr>
      <t>1969</t>
    </r>
    <r>
      <rPr>
        <sz val="11"/>
        <color theme="1"/>
        <rFont val="Aptos Narrow"/>
        <family val="2"/>
        <scheme val="minor"/>
      </rPr>
      <t xml:space="preserve"> (2 Bottles) </t>
    </r>
    <r>
      <rPr>
        <i/>
        <sz val="11"/>
        <color indexed="8"/>
        <rFont val="Aptos Narrow"/>
        <family val="2"/>
      </rPr>
      <t>u.1ts, 1u/ms, 1 stained label, corroded capsules</t>
    </r>
    <r>
      <rPr>
        <sz val="11"/>
        <color theme="1"/>
        <rFont val="Aptos Narrow"/>
        <family val="2"/>
        <scheme val="minor"/>
      </rPr>
      <t xml:space="preserve">
</t>
    </r>
    <r>
      <rPr>
        <b/>
        <sz val="11"/>
        <color indexed="8"/>
        <rFont val="Aptos Narrow"/>
        <family val="2"/>
      </rPr>
      <t>1971</t>
    </r>
    <r>
      <rPr>
        <sz val="11"/>
        <color theme="1"/>
        <rFont val="Aptos Narrow"/>
        <family val="2"/>
        <scheme val="minor"/>
      </rPr>
      <t xml:space="preserve"> (2 Bottles) </t>
    </r>
    <r>
      <rPr>
        <i/>
        <sz val="11"/>
        <color indexed="8"/>
        <rFont val="Aptos Narrow"/>
        <family val="2"/>
      </rPr>
      <t>u.2us, bin-soiled labels, slightly sunken corks</t>
    </r>
    <r>
      <rPr>
        <sz val="11"/>
        <color theme="1"/>
        <rFont val="Aptos Narrow"/>
        <family val="2"/>
        <scheme val="minor"/>
      </rPr>
      <t xml:space="preserve">
</t>
    </r>
  </si>
  <si>
    <r>
      <t>Pauillac, 1er Cru Classé 
u.2ts,2us,2ms, slightly bin-soiled labels, 1 nicked capsule, 1 corroded capsule</t>
    </r>
    <r>
      <rPr>
        <sz val="11"/>
        <color theme="1"/>
        <rFont val="Aptos Narrow"/>
        <family val="2"/>
        <scheme val="minor"/>
      </rPr>
      <t xml:space="preserve">
</t>
    </r>
  </si>
  <si>
    <r>
      <t>Pauillac, 1er Cru Classé 
u.2ts, 1us, 1m/us, 2us, slightly bin-soiled and 2 nicked labels, corroded, 1 torn, and 2 nicked capsules, 1 slightly depressed cork, mixed importers</t>
    </r>
    <r>
      <rPr>
        <sz val="11"/>
        <color theme="1"/>
        <rFont val="Aptos Narrow"/>
        <family val="2"/>
        <scheme val="minor"/>
      </rPr>
      <t xml:space="preserve">
</t>
    </r>
  </si>
  <si>
    <r>
      <t>Pauillac, 1er Cru Classé 
u.2us, bin-soiled labels, slightly corroded capsules</t>
    </r>
    <r>
      <rPr>
        <sz val="11"/>
        <color theme="1"/>
        <rFont val="Aptos Narrow"/>
        <family val="2"/>
        <scheme val="minor"/>
      </rPr>
      <t xml:space="preserve">
</t>
    </r>
  </si>
  <si>
    <r>
      <t>Pauillac, 1er Cru Classé 
u.bn, nicked and bin-soiled label</t>
    </r>
    <r>
      <rPr>
        <sz val="11"/>
        <color theme="1"/>
        <rFont val="Aptos Narrow"/>
        <family val="2"/>
        <scheme val="minor"/>
      </rPr>
      <t xml:space="preserve">
</t>
    </r>
  </si>
  <si>
    <r>
      <t>Pauillac, 1er Cru Classé 
u.1ts, 1us, 1ms, bin-soiled and nicked labels, soiled and corroded capsules</t>
    </r>
    <r>
      <rPr>
        <sz val="11"/>
        <color theme="1"/>
        <rFont val="Aptos Narrow"/>
        <family val="2"/>
        <scheme val="minor"/>
      </rPr>
      <t xml:space="preserve">
</t>
    </r>
  </si>
  <si>
    <r>
      <t>Pauillac, 1er Cru Classé 
u.1bn, 1vts, 3ts, 4 nicked and slightly bin-soiled, 1 bin-soiled and torn, 5 corroded and torn capsules, 2 slightly raised corks, different importers</t>
    </r>
    <r>
      <rPr>
        <sz val="11"/>
        <color theme="1"/>
        <rFont val="Aptos Narrow"/>
        <family val="2"/>
        <scheme val="minor"/>
      </rPr>
      <t xml:space="preserve">
</t>
    </r>
  </si>
  <si>
    <r>
      <t>Pauillac, 1er Cru Classé 
u.1bn, 4vts, 1ts, bin-soiled, slightly scuffed, 3 slightly tissue stained, and 1 heavily torn and heavily damp-stained labels, corroded capsules, 3 signs of past seepage</t>
    </r>
    <r>
      <rPr>
        <sz val="11"/>
        <color theme="1"/>
        <rFont val="Aptos Narrow"/>
        <family val="2"/>
        <scheme val="minor"/>
      </rPr>
      <t xml:space="preserve">
</t>
    </r>
  </si>
  <si>
    <r>
      <t>Pauillac, 1er Cru Classé 
Levels 2 into neck, 4bn, Nicolas-stamped labels, 4 slightly bin-soiled and 2 nicked labels, 2 scuffed and 2 torn capsules, late release</t>
    </r>
    <r>
      <rPr>
        <sz val="11"/>
        <color theme="1"/>
        <rFont val="Aptos Narrow"/>
        <family val="2"/>
        <scheme val="minor"/>
      </rPr>
      <t xml:space="preserve">
</t>
    </r>
  </si>
  <si>
    <r>
      <t>Pauillac, 1er Cru Classé 
u.ts, scuffed and wrinkled capsule, slightly raised cork</t>
    </r>
    <r>
      <rPr>
        <sz val="11"/>
        <color theme="1"/>
        <rFont val="Aptos Narrow"/>
        <family val="2"/>
        <scheme val="minor"/>
      </rPr>
      <t xml:space="preserve">
</t>
    </r>
  </si>
  <si>
    <r>
      <t>Pauillac, 1er Cru Classé 
u.bn, scuffed label, raised cork, signs of old seepage</t>
    </r>
    <r>
      <rPr>
        <sz val="11"/>
        <color theme="1"/>
        <rFont val="Aptos Narrow"/>
        <family val="2"/>
        <scheme val="minor"/>
      </rPr>
      <t xml:space="preserve">
</t>
    </r>
  </si>
  <si>
    <r>
      <t>Pauillac, 1er Cru Classé 
u.9ts, 1u/ms, 2ms, 4 slightly wrinkled, 3 slightly bin-soiled, and 9 bin-soiled labels, 6 corroded capsules, mixed importers</t>
    </r>
    <r>
      <rPr>
        <sz val="11"/>
        <color theme="1"/>
        <rFont val="Aptos Narrow"/>
        <family val="2"/>
        <scheme val="minor"/>
      </rPr>
      <t xml:space="preserve">
</t>
    </r>
  </si>
  <si>
    <r>
      <t>Pauillac, 1er Cru Classé 
u.vts, nicked, slightly wrinkled, and slightly bin-soiled label, late release</t>
    </r>
    <r>
      <rPr>
        <sz val="11"/>
        <color theme="1"/>
        <rFont val="Aptos Narrow"/>
        <family val="2"/>
        <scheme val="minor"/>
      </rPr>
      <t xml:space="preserve">
</t>
    </r>
  </si>
  <si>
    <r>
      <t>Pauillac, 1er Cru Classé 
u.1bn, 1us, nicked, heavily bin-soiled, and slightly scuffed labels, 1 corroded capsule</t>
    </r>
    <r>
      <rPr>
        <sz val="11"/>
        <color theme="1"/>
        <rFont val="Aptos Narrow"/>
        <family val="2"/>
        <scheme val="minor"/>
      </rPr>
      <t xml:space="preserve">
</t>
    </r>
  </si>
  <si>
    <r>
      <t>Pauillac, 1er Cru Classé 
u.ms, torn, slightly scuffed, and slightly bin-soiled label, slightly corroded and stained capsule</t>
    </r>
    <r>
      <rPr>
        <sz val="11"/>
        <color theme="1"/>
        <rFont val="Aptos Narrow"/>
        <family val="2"/>
        <scheme val="minor"/>
      </rPr>
      <t xml:space="preserve">
</t>
    </r>
  </si>
  <si>
    <r>
      <t>Pauillac, 1er Cru Classé 
u.u/ms, slightly bin-soiled labels, slightly corroded capsules</t>
    </r>
    <r>
      <rPr>
        <sz val="11"/>
        <color theme="1"/>
        <rFont val="Aptos Narrow"/>
        <family val="2"/>
        <scheme val="minor"/>
      </rPr>
      <t xml:space="preserve">
</t>
    </r>
  </si>
  <si>
    <r>
      <t>Pauillac, 1er Cru Classé 
u.2ms, 1m/ls, bin-soiled labels, 1 of which damp-stained, corroded and nicked capsules</t>
    </r>
    <r>
      <rPr>
        <sz val="11"/>
        <color theme="1"/>
        <rFont val="Aptos Narrow"/>
        <family val="2"/>
        <scheme val="minor"/>
      </rPr>
      <t xml:space="preserve">
</t>
    </r>
  </si>
  <si>
    <r>
      <t>Pauillac, 1er Cru Classé 
u.2ms, bins-soiled, torn and partially missing labels, heavily corroded and damaged capsules</t>
    </r>
    <r>
      <rPr>
        <sz val="11"/>
        <color theme="1"/>
        <rFont val="Aptos Narrow"/>
        <family val="2"/>
        <scheme val="minor"/>
      </rPr>
      <t xml:space="preserve">
</t>
    </r>
  </si>
  <si>
    <r>
      <t>Pauillac, 1er Cru Classé 
u.ms, slightly bin-soiled label, corroded embossed château capsule</t>
    </r>
    <r>
      <rPr>
        <sz val="11"/>
        <color theme="1"/>
        <rFont val="Aptos Narrow"/>
        <family val="2"/>
        <scheme val="minor"/>
      </rPr>
      <t xml:space="preserve">
</t>
    </r>
  </si>
  <si>
    <r>
      <t>Pauillac, 1er Cru Classé 
Levels bn, Nicholas release, bin-soiled and slightly creased Nicholas labels, cut and torn capsules reveal fully branded corks</t>
    </r>
    <r>
      <rPr>
        <sz val="11"/>
        <color theme="1"/>
        <rFont val="Aptos Narrow"/>
        <family val="2"/>
        <scheme val="minor"/>
      </rPr>
      <t xml:space="preserve">
</t>
    </r>
  </si>
  <si>
    <r>
      <t>Pauillac, 1er Cru Classé 
u.ts, bin-soiled, stained, torn and partially missing label, corroded and nicked embossed château capsule</t>
    </r>
    <r>
      <rPr>
        <sz val="11"/>
        <color theme="1"/>
        <rFont val="Aptos Narrow"/>
        <family val="2"/>
        <scheme val="minor"/>
      </rPr>
      <t xml:space="preserve">
</t>
    </r>
  </si>
  <si>
    <r>
      <t>Pauillac, 1er Cru Classé 
u.u/ms, bin-soiled label, embossed short château capsule</t>
    </r>
    <r>
      <rPr>
        <sz val="11"/>
        <color theme="1"/>
        <rFont val="Aptos Narrow"/>
        <family val="2"/>
        <scheme val="minor"/>
      </rPr>
      <t xml:space="preserve">
</t>
    </r>
  </si>
  <si>
    <r>
      <t>Pauillac, 1er Cru Classé 
u.3ts, slightly bin-soiled labels, 1 of which nicked and creased, embossed, nicked capsules, slightly raised corks</t>
    </r>
    <r>
      <rPr>
        <sz val="11"/>
        <color theme="1"/>
        <rFont val="Aptos Narrow"/>
        <family val="2"/>
        <scheme val="minor"/>
      </rPr>
      <t xml:space="preserve">
</t>
    </r>
  </si>
  <si>
    <r>
      <t>Pauillac, 1er Cru Classé 
u.1ts, 1m/us, 1m/ls, bin-soiled, 1 torn, 1 nicked labels, slightly torn château- and vintage-branded capsules, slightly raised corks</t>
    </r>
    <r>
      <rPr>
        <sz val="11"/>
        <color theme="1"/>
        <rFont val="Aptos Narrow"/>
        <family val="2"/>
        <scheme val="minor"/>
      </rPr>
      <t xml:space="preserve">
</t>
    </r>
  </si>
  <si>
    <r>
      <t>Pauillac, 1er Cru Classé 
u.ls, bin-soiled, stained, and scuffed label, short, generic capsule reveals château- and vintage-branded cork</t>
    </r>
    <r>
      <rPr>
        <sz val="11"/>
        <color theme="1"/>
        <rFont val="Aptos Narrow"/>
        <family val="2"/>
        <scheme val="minor"/>
      </rPr>
      <t xml:space="preserve">
</t>
    </r>
  </si>
  <si>
    <r>
      <t>Pauillac, 1er Cru Classé 
u.ts, late château release, slightly bin-soiled label, corroded capsule</t>
    </r>
    <r>
      <rPr>
        <sz val="11"/>
        <color theme="1"/>
        <rFont val="Aptos Narrow"/>
        <family val="2"/>
        <scheme val="minor"/>
      </rPr>
      <t xml:space="preserve">
</t>
    </r>
  </si>
  <si>
    <r>
      <t>Pauillac, 1er Cru Classé 
u.u/ms, slightly bin-soiled and nicked label, short château-embossed capsule</t>
    </r>
    <r>
      <rPr>
        <sz val="11"/>
        <color theme="1"/>
        <rFont val="Aptos Narrow"/>
        <family val="2"/>
        <scheme val="minor"/>
      </rPr>
      <t xml:space="preserve">
</t>
    </r>
  </si>
  <si>
    <r>
      <t>Pauillac, 1er Cru Classé 
Level bn, believed recent château release</t>
    </r>
    <r>
      <rPr>
        <sz val="11"/>
        <color theme="1"/>
        <rFont val="Aptos Narrow"/>
        <family val="2"/>
        <scheme val="minor"/>
      </rPr>
      <t xml:space="preserve">
</t>
    </r>
  </si>
  <si>
    <r>
      <t>Pauillac, 1er Cru Classé 
Level ts, believed late château release, slightly bin-soiled and torn label</t>
    </r>
    <r>
      <rPr>
        <sz val="11"/>
        <color theme="1"/>
        <rFont val="Aptos Narrow"/>
        <family val="2"/>
        <scheme val="minor"/>
      </rPr>
      <t xml:space="preserve">
</t>
    </r>
  </si>
  <si>
    <r>
      <t>Pauillac, 1er Cru Classé 
Level ts, believed late château release, cut capsule, slightly bin-soiled label</t>
    </r>
    <r>
      <rPr>
        <sz val="11"/>
        <color theme="1"/>
        <rFont val="Aptos Narrow"/>
        <family val="2"/>
        <scheme val="minor"/>
      </rPr>
      <t xml:space="preserve">
</t>
    </r>
  </si>
  <si>
    <r>
      <t>Pauillac, 1er Cru Classé 
Level bn, believed late château release</t>
    </r>
    <r>
      <rPr>
        <sz val="11"/>
        <color theme="1"/>
        <rFont val="Aptos Narrow"/>
        <family val="2"/>
        <scheme val="minor"/>
      </rPr>
      <t xml:space="preserve">
</t>
    </r>
  </si>
  <si>
    <t xml:space="preserve">Cos d'Estournel </t>
  </si>
  <si>
    <r>
      <t>Saint-Estèphe, 2ème Cru Classé 
Levels into neck</t>
    </r>
    <r>
      <rPr>
        <sz val="11"/>
        <color theme="1"/>
        <rFont val="Aptos Narrow"/>
        <family val="2"/>
        <scheme val="minor"/>
      </rPr>
      <t xml:space="preserve">
</t>
    </r>
  </si>
  <si>
    <r>
      <t>Saint-Estèphe, 2ème Cru Classé 
Levels bn or better</t>
    </r>
    <r>
      <rPr>
        <sz val="11"/>
        <color theme="1"/>
        <rFont val="Aptos Narrow"/>
        <family val="2"/>
        <scheme val="minor"/>
      </rPr>
      <t xml:space="preserve">
</t>
    </r>
  </si>
  <si>
    <r>
      <t>Saint-Estèphe, 2ème Cru Classé 
Levels mid-shoulder, slightly bin-soiled labels, 2 of which torn, corroded capsules</t>
    </r>
    <r>
      <rPr>
        <sz val="11"/>
        <color theme="1"/>
        <rFont val="Aptos Narrow"/>
        <family val="2"/>
        <scheme val="minor"/>
      </rPr>
      <t xml:space="preserve">
</t>
    </r>
  </si>
  <si>
    <t xml:space="preserve">Ducru-Beaucaillou </t>
  </si>
  <si>
    <r>
      <t xml:space="preserve">Saint-Julien, 2ème Cru Classé </t>
    </r>
    <r>
      <rPr>
        <sz val="11"/>
        <color theme="1"/>
        <rFont val="Aptos Narrow"/>
        <family val="2"/>
        <scheme val="minor"/>
      </rPr>
      <t xml:space="preserve">
</t>
    </r>
  </si>
  <si>
    <t>Saint-Julien</t>
  </si>
  <si>
    <t xml:space="preserve">Ducru-Beaucaillou 'Vertical'  - </t>
  </si>
  <si>
    <r>
      <t xml:space="preserve">
</t>
    </r>
    <r>
      <rPr>
        <b/>
        <sz val="11"/>
        <color indexed="8"/>
        <rFont val="Aptos Narrow"/>
        <family val="2"/>
      </rPr>
      <t>DUCRU-BEAUCAILLOU</t>
    </r>
    <r>
      <rPr>
        <sz val="11"/>
        <color theme="1"/>
        <rFont val="Aptos Narrow"/>
        <family val="2"/>
        <scheme val="minor"/>
      </rPr>
      <t xml:space="preserve">
</t>
    </r>
    <r>
      <rPr>
        <i/>
        <sz val="11"/>
        <color indexed="8"/>
        <rFont val="Aptos Narrow"/>
        <family val="2"/>
      </rPr>
      <t xml:space="preserve">Saint-Julien, 2ème Cru Classé </t>
    </r>
    <r>
      <rPr>
        <sz val="11"/>
        <color theme="1"/>
        <rFont val="Aptos Narrow"/>
        <family val="2"/>
        <scheme val="minor"/>
      </rPr>
      <t xml:space="preserve">
</t>
    </r>
    <r>
      <rPr>
        <b/>
        <sz val="11"/>
        <color indexed="8"/>
        <rFont val="Aptos Narrow"/>
        <family val="2"/>
      </rPr>
      <t>1970</t>
    </r>
    <r>
      <rPr>
        <sz val="11"/>
        <color theme="1"/>
        <rFont val="Aptos Narrow"/>
        <family val="2"/>
        <scheme val="minor"/>
      </rPr>
      <t xml:space="preserve"> (2 Bottles) </t>
    </r>
    <r>
      <rPr>
        <i/>
        <sz val="11"/>
        <color indexed="8"/>
        <rFont val="Aptos Narrow"/>
        <family val="2"/>
      </rPr>
      <t>u.1us, 1u/ms, slightly bin-soiled and nicked labels, nicked capsules</t>
    </r>
    <r>
      <rPr>
        <sz val="11"/>
        <color theme="1"/>
        <rFont val="Aptos Narrow"/>
        <family val="2"/>
        <scheme val="minor"/>
      </rPr>
      <t xml:space="preserve">
</t>
    </r>
    <r>
      <rPr>
        <b/>
        <sz val="11"/>
        <color indexed="8"/>
        <rFont val="Aptos Narrow"/>
        <family val="2"/>
      </rPr>
      <t>1983</t>
    </r>
    <r>
      <rPr>
        <sz val="11"/>
        <color theme="1"/>
        <rFont val="Aptos Narrow"/>
        <family val="2"/>
        <scheme val="minor"/>
      </rPr>
      <t xml:space="preserve"> (3 Bottles) </t>
    </r>
    <r>
      <rPr>
        <i/>
        <sz val="11"/>
        <color indexed="8"/>
        <rFont val="Aptos Narrow"/>
        <family val="2"/>
      </rPr>
      <t>Levels bn, 1 torn capsule</t>
    </r>
    <r>
      <rPr>
        <sz val="11"/>
        <color theme="1"/>
        <rFont val="Aptos Narrow"/>
        <family val="2"/>
        <scheme val="minor"/>
      </rPr>
      <t xml:space="preserve">
</t>
    </r>
  </si>
  <si>
    <r>
      <t>Saint-Julien, 2ème Cru Classé 
u.2u/ms, bin-soiled and nicked labels, nicked capsules</t>
    </r>
    <r>
      <rPr>
        <sz val="11"/>
        <color theme="1"/>
        <rFont val="Aptos Narrow"/>
        <family val="2"/>
        <scheme val="minor"/>
      </rPr>
      <t xml:space="preserve">
</t>
    </r>
  </si>
  <si>
    <t xml:space="preserve">Château Gruaud Larose </t>
  </si>
  <si>
    <r>
      <t>Saint-Julien, 2ème Cru Classé 
Levels bn, six scuffed labels, 6 capsules congé, mixed importers</t>
    </r>
    <r>
      <rPr>
        <sz val="11"/>
        <color theme="1"/>
        <rFont val="Aptos Narrow"/>
        <family val="2"/>
        <scheme val="minor"/>
      </rPr>
      <t xml:space="preserve">
</t>
    </r>
  </si>
  <si>
    <r>
      <t>Saint-Julien, 2ème Cru Classé 
4 levels into neck, 6bn, 2ts</t>
    </r>
    <r>
      <rPr>
        <sz val="11"/>
        <color theme="1"/>
        <rFont val="Aptos Narrow"/>
        <family val="2"/>
        <scheme val="minor"/>
      </rPr>
      <t xml:space="preserve">
</t>
    </r>
  </si>
  <si>
    <r>
      <t>Saint-Julien, 2ème Cru Classé 
Levels bn or better, 5 slightly corroded capsules, slightly sunken corks</t>
    </r>
    <r>
      <rPr>
        <sz val="11"/>
        <color theme="1"/>
        <rFont val="Aptos Narrow"/>
        <family val="2"/>
        <scheme val="minor"/>
      </rPr>
      <t xml:space="preserve">
</t>
    </r>
  </si>
  <si>
    <r>
      <t>Saint-Julien, 2ème Cru Classé 
Levels bn or better, nicked and slightly scuffed labels, 2 slightly corroded capsules</t>
    </r>
    <r>
      <rPr>
        <sz val="11"/>
        <color theme="1"/>
        <rFont val="Aptos Narrow"/>
        <family val="2"/>
        <scheme val="minor"/>
      </rPr>
      <t xml:space="preserve">
</t>
    </r>
  </si>
  <si>
    <r>
      <t>Saint-Julien, 2ème Cru Classé 
u.5ts, 3us, 4ms, Cordier old-style bottles, heavily bin-soiled and stained labels and capsules, heavily corroded and nicked capsules, mixed importers</t>
    </r>
    <r>
      <rPr>
        <sz val="11"/>
        <color theme="1"/>
        <rFont val="Aptos Narrow"/>
        <family val="2"/>
        <scheme val="minor"/>
      </rPr>
      <t xml:space="preserve">
</t>
    </r>
  </si>
  <si>
    <t xml:space="preserve">Château Léoville Barton </t>
  </si>
  <si>
    <r>
      <t>Saint-Julien, 2ème Cru Classé 
u.5bn or better, 1ts, slightly bin-soiled labels, 1 of which stained, slightly sunken corks</t>
    </r>
    <r>
      <rPr>
        <sz val="11"/>
        <color theme="1"/>
        <rFont val="Aptos Narrow"/>
        <family val="2"/>
        <scheme val="minor"/>
      </rPr>
      <t xml:space="preserve">
</t>
    </r>
  </si>
  <si>
    <t xml:space="preserve">Château Léoville Las Cases 'Vertical'  - </t>
  </si>
  <si>
    <r>
      <t xml:space="preserve">
</t>
    </r>
    <r>
      <rPr>
        <b/>
        <sz val="11"/>
        <color indexed="8"/>
        <rFont val="Aptos Narrow"/>
        <family val="2"/>
      </rPr>
      <t>Château Léoville Las Cases</t>
    </r>
    <r>
      <rPr>
        <sz val="11"/>
        <color theme="1"/>
        <rFont val="Aptos Narrow"/>
        <family val="2"/>
        <scheme val="minor"/>
      </rPr>
      <t xml:space="preserve">
</t>
    </r>
    <r>
      <rPr>
        <i/>
        <sz val="11"/>
        <color indexed="8"/>
        <rFont val="Aptos Narrow"/>
        <family val="2"/>
      </rPr>
      <t xml:space="preserve">Saint-Julien, 2ème Cru Classé </t>
    </r>
    <r>
      <rPr>
        <sz val="11"/>
        <color theme="1"/>
        <rFont val="Aptos Narrow"/>
        <family val="2"/>
        <scheme val="minor"/>
      </rPr>
      <t xml:space="preserve">
</t>
    </r>
    <r>
      <rPr>
        <b/>
        <sz val="11"/>
        <color indexed="8"/>
        <rFont val="Aptos Narrow"/>
        <family val="2"/>
      </rPr>
      <t>1996</t>
    </r>
    <r>
      <rPr>
        <sz val="11"/>
        <color theme="1"/>
        <rFont val="Aptos Narrow"/>
        <family val="2"/>
        <scheme val="minor"/>
      </rPr>
      <t xml:space="preserve"> (6 Bottles) </t>
    </r>
    <r>
      <rPr>
        <i/>
        <sz val="11"/>
        <color indexed="8"/>
        <rFont val="Aptos Narrow"/>
        <family val="2"/>
      </rPr>
      <t>u.3bn, otherwise 3 levels into neck, 1 nicked, 1 torn labels, and 2 slightly stained labels</t>
    </r>
    <r>
      <rPr>
        <sz val="11"/>
        <color theme="1"/>
        <rFont val="Aptos Narrow"/>
        <family val="2"/>
        <scheme val="minor"/>
      </rPr>
      <t xml:space="preserve">
</t>
    </r>
    <r>
      <rPr>
        <b/>
        <sz val="11"/>
        <color indexed="8"/>
        <rFont val="Aptos Narrow"/>
        <family val="2"/>
      </rPr>
      <t>1995</t>
    </r>
    <r>
      <rPr>
        <sz val="11"/>
        <color theme="1"/>
        <rFont val="Aptos Narrow"/>
        <family val="2"/>
        <scheme val="minor"/>
      </rPr>
      <t xml:space="preserve"> (6 Bottles) </t>
    </r>
    <r>
      <rPr>
        <i/>
        <sz val="11"/>
        <color indexed="8"/>
        <rFont val="Aptos Narrow"/>
        <family val="2"/>
      </rPr>
      <t>Levels into neck</t>
    </r>
    <r>
      <rPr>
        <sz val="11"/>
        <color theme="1"/>
        <rFont val="Aptos Narrow"/>
        <family val="2"/>
        <scheme val="minor"/>
      </rPr>
      <t xml:space="preserve">
</t>
    </r>
  </si>
  <si>
    <t xml:space="preserve">Château Léoville Las Cases </t>
  </si>
  <si>
    <r>
      <t>Saint-Julien, 2ème Cru Classé 
u.5bn, 1ts</t>
    </r>
    <r>
      <rPr>
        <sz val="11"/>
        <color theme="1"/>
        <rFont val="Aptos Narrow"/>
        <family val="2"/>
        <scheme val="minor"/>
      </rPr>
      <t xml:space="preserve">
</t>
    </r>
  </si>
  <si>
    <r>
      <t>Saint-Julien, 2ème Cru Classé 
Levels into neck, 2 nicked labels, scuffed capsules</t>
    </r>
    <r>
      <rPr>
        <sz val="11"/>
        <color theme="1"/>
        <rFont val="Aptos Narrow"/>
        <family val="2"/>
        <scheme val="minor"/>
      </rPr>
      <t xml:space="preserve">
</t>
    </r>
  </si>
  <si>
    <r>
      <t xml:space="preserve">
</t>
    </r>
    <r>
      <rPr>
        <b/>
        <sz val="11"/>
        <color indexed="8"/>
        <rFont val="Aptos Narrow"/>
        <family val="2"/>
      </rPr>
      <t>Château Léoville Las Cases</t>
    </r>
    <r>
      <rPr>
        <sz val="11"/>
        <color theme="1"/>
        <rFont val="Aptos Narrow"/>
        <family val="2"/>
        <scheme val="minor"/>
      </rPr>
      <t xml:space="preserve">
</t>
    </r>
    <r>
      <rPr>
        <i/>
        <sz val="11"/>
        <color indexed="8"/>
        <rFont val="Aptos Narrow"/>
        <family val="2"/>
      </rPr>
      <t xml:space="preserve">Saint-Julien, 2ème Cru Classé </t>
    </r>
    <r>
      <rPr>
        <sz val="11"/>
        <color theme="1"/>
        <rFont val="Aptos Narrow"/>
        <family val="2"/>
        <scheme val="minor"/>
      </rPr>
      <t xml:space="preserve">
</t>
    </r>
    <r>
      <rPr>
        <b/>
        <sz val="11"/>
        <color indexed="8"/>
        <rFont val="Aptos Narrow"/>
        <family val="2"/>
      </rPr>
      <t>1945</t>
    </r>
    <r>
      <rPr>
        <sz val="11"/>
        <color theme="1"/>
        <rFont val="Aptos Narrow"/>
        <family val="2"/>
        <scheme val="minor"/>
      </rPr>
      <t xml:space="preserve"> (2 Bottles) </t>
    </r>
    <r>
      <rPr>
        <i/>
        <sz val="11"/>
        <color indexed="8"/>
        <rFont val="Aptos Narrow"/>
        <family val="2"/>
      </rPr>
      <t>u.1us, 1ms, bin-soiled and torn labels, slightly corroded capsules</t>
    </r>
    <r>
      <rPr>
        <sz val="11"/>
        <color theme="1"/>
        <rFont val="Aptos Narrow"/>
        <family val="2"/>
        <scheme val="minor"/>
      </rPr>
      <t xml:space="preserve">
</t>
    </r>
    <r>
      <rPr>
        <b/>
        <sz val="11"/>
        <color indexed="8"/>
        <rFont val="Aptos Narrow"/>
        <family val="2"/>
      </rPr>
      <t>1959</t>
    </r>
    <r>
      <rPr>
        <sz val="11"/>
        <color theme="1"/>
        <rFont val="Aptos Narrow"/>
        <family val="2"/>
        <scheme val="minor"/>
      </rPr>
      <t xml:space="preserve"> (2 Bottles) </t>
    </r>
    <r>
      <rPr>
        <i/>
        <sz val="11"/>
        <color indexed="8"/>
        <rFont val="Aptos Narrow"/>
        <family val="2"/>
      </rPr>
      <t>u.1us, 1ms, bin-soiled, stained, and nicked labels, 1 slightly corroded capsule, 1 late release</t>
    </r>
    <r>
      <rPr>
        <sz val="11"/>
        <color theme="1"/>
        <rFont val="Aptos Narrow"/>
        <family val="2"/>
        <scheme val="minor"/>
      </rPr>
      <t xml:space="preserve">
</t>
    </r>
    <r>
      <rPr>
        <b/>
        <sz val="11"/>
        <color indexed="8"/>
        <rFont val="Aptos Narrow"/>
        <family val="2"/>
      </rPr>
      <t>1961</t>
    </r>
    <r>
      <rPr>
        <sz val="11"/>
        <color theme="1"/>
        <rFont val="Aptos Narrow"/>
        <family val="2"/>
        <scheme val="minor"/>
      </rPr>
      <t xml:space="preserve"> (2 Bottles) </t>
    </r>
    <r>
      <rPr>
        <i/>
        <sz val="11"/>
        <color indexed="8"/>
        <rFont val="Aptos Narrow"/>
        <family val="2"/>
      </rPr>
      <t>u.1u/ms, 1m/ls, slightly bin-soiled labels, scuffed capsules</t>
    </r>
    <r>
      <rPr>
        <sz val="11"/>
        <color theme="1"/>
        <rFont val="Aptos Narrow"/>
        <family val="2"/>
        <scheme val="minor"/>
      </rPr>
      <t xml:space="preserve">
</t>
    </r>
  </si>
  <si>
    <r>
      <t>Saint-Julien, 2ème Cru Classé 
u.us, heavily bin-soiled and scuffed label</t>
    </r>
    <r>
      <rPr>
        <sz val="11"/>
        <color theme="1"/>
        <rFont val="Aptos Narrow"/>
        <family val="2"/>
        <scheme val="minor"/>
      </rPr>
      <t xml:space="preserve">
</t>
    </r>
  </si>
  <si>
    <t xml:space="preserve">Château Montrose </t>
  </si>
  <si>
    <r>
      <t>Saint-Estèphe, 2ème Cru Classé 
Very slightly scuffed labels</t>
    </r>
    <r>
      <rPr>
        <sz val="11"/>
        <color theme="1"/>
        <rFont val="Aptos Narrow"/>
        <family val="2"/>
        <scheme val="minor"/>
      </rPr>
      <t xml:space="preserve">
</t>
    </r>
  </si>
  <si>
    <r>
      <t>Saint-Estèphe, 2ème Cru Classé 
3 nicked and 3 marked labels</t>
    </r>
    <r>
      <rPr>
        <sz val="11"/>
        <color theme="1"/>
        <rFont val="Aptos Narrow"/>
        <family val="2"/>
        <scheme val="minor"/>
      </rPr>
      <t xml:space="preserve">
</t>
    </r>
  </si>
  <si>
    <r>
      <t>Saint-Estèphe, 2ème Cru Classé 
1 scuffed label, scuffed capsules</t>
    </r>
    <r>
      <rPr>
        <sz val="11"/>
        <color theme="1"/>
        <rFont val="Aptos Narrow"/>
        <family val="2"/>
        <scheme val="minor"/>
      </rPr>
      <t xml:space="preserve">
</t>
    </r>
  </si>
  <si>
    <r>
      <t>Saint-Estèphe, 2ème Cru Classé 
Scuffed capsules</t>
    </r>
    <r>
      <rPr>
        <sz val="11"/>
        <color theme="1"/>
        <rFont val="Aptos Narrow"/>
        <family val="2"/>
        <scheme val="minor"/>
      </rPr>
      <t xml:space="preserve">
</t>
    </r>
  </si>
  <si>
    <r>
      <t>Saint-Estèphe, 2ème Cru Classé 
Levels into neck, very slightly marked labels</t>
    </r>
    <r>
      <rPr>
        <sz val="11"/>
        <color theme="1"/>
        <rFont val="Aptos Narrow"/>
        <family val="2"/>
        <scheme val="minor"/>
      </rPr>
      <t xml:space="preserve">
</t>
    </r>
  </si>
  <si>
    <r>
      <t xml:space="preserve">Saint-Estèphe, 2ème Cru Classé </t>
    </r>
    <r>
      <rPr>
        <sz val="11"/>
        <color theme="1"/>
        <rFont val="Aptos Narrow"/>
        <family val="2"/>
        <scheme val="minor"/>
      </rPr>
      <t xml:space="preserve">
</t>
    </r>
  </si>
  <si>
    <r>
      <t>Saint-Estèphe, 2ème Cru Classé 
Levels bn, mixed importers</t>
    </r>
    <r>
      <rPr>
        <sz val="11"/>
        <color theme="1"/>
        <rFont val="Aptos Narrow"/>
        <family val="2"/>
        <scheme val="minor"/>
      </rPr>
      <t xml:space="preserve">
</t>
    </r>
  </si>
  <si>
    <r>
      <t>Saint-Estèphe, 2ème Cru Classé 
Levels bn or better, bin-soiled labels, 7 stained labels, 1 torn label, 11 capsules congé, mixed importers</t>
    </r>
    <r>
      <rPr>
        <sz val="11"/>
        <color theme="1"/>
        <rFont val="Aptos Narrow"/>
        <family val="2"/>
        <scheme val="minor"/>
      </rPr>
      <t xml:space="preserve">
</t>
    </r>
  </si>
  <si>
    <r>
      <t>Saint-Estèphe, 2ème Cru Classé 
Levels bn or better, slightly bin-soiled labels, 2 of which stained, oxidized capsules, some of which slightly nicked, mixed importers</t>
    </r>
    <r>
      <rPr>
        <sz val="11"/>
        <color theme="1"/>
        <rFont val="Aptos Narrow"/>
        <family val="2"/>
        <scheme val="minor"/>
      </rPr>
      <t xml:space="preserve">
</t>
    </r>
  </si>
  <si>
    <r>
      <t>Saint-Estèphe, 2ème Cru Classé 
u.1ts, 1us, 3u/ms,1ms, slightly bin-soiled labels, 1 of which stained, 1 damaged capsule</t>
    </r>
    <r>
      <rPr>
        <sz val="11"/>
        <color theme="1"/>
        <rFont val="Aptos Narrow"/>
        <family val="2"/>
        <scheme val="minor"/>
      </rPr>
      <t xml:space="preserve">
</t>
    </r>
  </si>
  <si>
    <r>
      <t>Saint-Estèphe, 2ème Cru Classé 
u.1us, 1u/ms, slightly bin-soiled labels, slightly corroded capsules</t>
    </r>
    <r>
      <rPr>
        <sz val="11"/>
        <color theme="1"/>
        <rFont val="Aptos Narrow"/>
        <family val="2"/>
        <scheme val="minor"/>
      </rPr>
      <t xml:space="preserve">
</t>
    </r>
  </si>
  <si>
    <t xml:space="preserve">Château Pichon Baron </t>
  </si>
  <si>
    <r>
      <t>Pauillac, 2ème Cru Classé 
u.3bn, otherwise 9 levels into neck, 2 marked, 2 nicked, and 2 slightly stained labels</t>
    </r>
    <r>
      <rPr>
        <sz val="11"/>
        <color theme="1"/>
        <rFont val="Aptos Narrow"/>
        <family val="2"/>
        <scheme val="minor"/>
      </rPr>
      <t xml:space="preserve">
</t>
    </r>
  </si>
  <si>
    <r>
      <t>Pauillac, 2ème Cru Classé 
Levels bn or better, mixed importers</t>
    </r>
    <r>
      <rPr>
        <sz val="11"/>
        <color theme="1"/>
        <rFont val="Aptos Narrow"/>
        <family val="2"/>
        <scheme val="minor"/>
      </rPr>
      <t xml:space="preserve">
</t>
    </r>
  </si>
  <si>
    <t xml:space="preserve">Château Pichon Longueville, Comtesse de Lalande </t>
  </si>
  <si>
    <r>
      <t>Pauillac, 2ème Cru Classé 
u.4vts, 2ts, bin-soiled and damp-affected labels, oxidized and nicked capsules</t>
    </r>
    <r>
      <rPr>
        <sz val="11"/>
        <color theme="1"/>
        <rFont val="Aptos Narrow"/>
        <family val="2"/>
        <scheme val="minor"/>
      </rPr>
      <t xml:space="preserve">
</t>
    </r>
  </si>
  <si>
    <r>
      <t>Pauillac, 2ème Cru Classé 
u.10ts or better, 1us, 1u/ms, bin-soiled and damp-affected labels, oxidized and nicked capsules, mixed importers</t>
    </r>
    <r>
      <rPr>
        <sz val="11"/>
        <color theme="1"/>
        <rFont val="Aptos Narrow"/>
        <family val="2"/>
        <scheme val="minor"/>
      </rPr>
      <t xml:space="preserve">
</t>
    </r>
  </si>
  <si>
    <r>
      <t>Pauillac, 2ème Cru Classé 
Levels into neck, bin-soiled and 1 torn labels, 1 slightly torn and slightly stained capsule</t>
    </r>
    <r>
      <rPr>
        <sz val="11"/>
        <color theme="1"/>
        <rFont val="Aptos Narrow"/>
        <family val="2"/>
        <scheme val="minor"/>
      </rPr>
      <t xml:space="preserve">
</t>
    </r>
  </si>
  <si>
    <t xml:space="preserve">Château Palmer </t>
  </si>
  <si>
    <r>
      <t xml:space="preserve">Margaux, 3ème Cru Classé </t>
    </r>
    <r>
      <rPr>
        <sz val="11"/>
        <color theme="1"/>
        <rFont val="Aptos Narrow"/>
        <family val="2"/>
        <scheme val="minor"/>
      </rPr>
      <t xml:space="preserve">
</t>
    </r>
  </si>
  <si>
    <t>Margaux</t>
  </si>
  <si>
    <r>
      <t>Margaux, 3ème Cru Classé 
Level into neck, sign of slight past seepage</t>
    </r>
    <r>
      <rPr>
        <sz val="11"/>
        <color theme="1"/>
        <rFont val="Aptos Narrow"/>
        <family val="2"/>
        <scheme val="minor"/>
      </rPr>
      <t xml:space="preserve">
</t>
    </r>
  </si>
  <si>
    <r>
      <t>Margaux, 3ème Cru Classé 
u.5bn or better, 1vts, 1 nicked label</t>
    </r>
    <r>
      <rPr>
        <sz val="11"/>
        <color theme="1"/>
        <rFont val="Aptos Narrow"/>
        <family val="2"/>
        <scheme val="minor"/>
      </rPr>
      <t xml:space="preserve">
</t>
    </r>
  </si>
  <si>
    <r>
      <t>Margaux, 3ème Cru Classé 
u.2 levels into neck, 4bn, 3 slightly scuffed capsules</t>
    </r>
    <r>
      <rPr>
        <sz val="11"/>
        <color theme="1"/>
        <rFont val="Aptos Narrow"/>
        <family val="2"/>
        <scheme val="minor"/>
      </rPr>
      <t xml:space="preserve">
</t>
    </r>
  </si>
  <si>
    <r>
      <t>Margaux, 3ème Cru Classé 
u.1bn, 1ts, 1 scuffed and 1 corroded and torn capsule</t>
    </r>
    <r>
      <rPr>
        <sz val="11"/>
        <color theme="1"/>
        <rFont val="Aptos Narrow"/>
        <family val="2"/>
        <scheme val="minor"/>
      </rPr>
      <t xml:space="preserve">
</t>
    </r>
  </si>
  <si>
    <r>
      <t>Margaux, 3ème Cru Classé 
u.2ts, 1us, nicked, bin-soiled, and slightly scuffed Berry Bros &amp; Rudd labels, nicked Berry Bros &amp; Rudd capsules</t>
    </r>
    <r>
      <rPr>
        <sz val="11"/>
        <color theme="1"/>
        <rFont val="Aptos Narrow"/>
        <family val="2"/>
        <scheme val="minor"/>
      </rPr>
      <t xml:space="preserve">
</t>
    </r>
  </si>
  <si>
    <r>
      <t>Margaux, 3ème Cru Classé 
u.1vts, 1us, nicked, scuffed, and bin-soiled labels, 1 slightly corroded and 1 heavily corroded capsule partially revealing top of cork</t>
    </r>
    <r>
      <rPr>
        <sz val="11"/>
        <color theme="1"/>
        <rFont val="Aptos Narrow"/>
        <family val="2"/>
        <scheme val="minor"/>
      </rPr>
      <t xml:space="preserve">
</t>
    </r>
  </si>
  <si>
    <t xml:space="preserve">Château Lynch-Bages </t>
  </si>
  <si>
    <r>
      <t>Pauillac, 5ème Cru Classé 
Levels base of neck or better, slightly marked labels</t>
    </r>
    <r>
      <rPr>
        <sz val="11"/>
        <color theme="1"/>
        <rFont val="Aptos Narrow"/>
        <family val="2"/>
        <scheme val="minor"/>
      </rPr>
      <t xml:space="preserve">
</t>
    </r>
  </si>
  <si>
    <r>
      <t>Pauillac, 5ème Cru Classé 
Levels into neck, scuffed capsules and labels</t>
    </r>
    <r>
      <rPr>
        <sz val="11"/>
        <color theme="1"/>
        <rFont val="Aptos Narrow"/>
        <family val="2"/>
        <scheme val="minor"/>
      </rPr>
      <t xml:space="preserve">
</t>
    </r>
  </si>
  <si>
    <r>
      <t>Pauillac, 5ème Cru Classé 
Levels bn or better</t>
    </r>
    <r>
      <rPr>
        <sz val="11"/>
        <color theme="1"/>
        <rFont val="Aptos Narrow"/>
        <family val="2"/>
        <scheme val="minor"/>
      </rPr>
      <t xml:space="preserve">
</t>
    </r>
  </si>
  <si>
    <r>
      <t>Pauillac, 5ème Cru Classé 
u.1ts, 2m/us, bin-soiled labels, 1 of which torn, corroded and 1 torn capsules</t>
    </r>
    <r>
      <rPr>
        <sz val="11"/>
        <color theme="1"/>
        <rFont val="Aptos Narrow"/>
        <family val="2"/>
        <scheme val="minor"/>
      </rPr>
      <t xml:space="preserve">
</t>
    </r>
  </si>
  <si>
    <t xml:space="preserve">Château Cheval Blanc </t>
  </si>
  <si>
    <r>
      <t>Saint-Émilion, 1er Grand Cru Classé A 
2 nicked labels</t>
    </r>
    <r>
      <rPr>
        <sz val="11"/>
        <color theme="1"/>
        <rFont val="Aptos Narrow"/>
        <family val="2"/>
        <scheme val="minor"/>
      </rPr>
      <t xml:space="preserve">
</t>
    </r>
  </si>
  <si>
    <t>Saint-Emilion Grand Cru</t>
  </si>
  <si>
    <r>
      <t xml:space="preserve">Saint-Émilion, 1er Grand Cru Classé A </t>
    </r>
    <r>
      <rPr>
        <sz val="11"/>
        <color theme="1"/>
        <rFont val="Aptos Narrow"/>
        <family val="2"/>
        <scheme val="minor"/>
      </rPr>
      <t xml:space="preserve">
</t>
    </r>
  </si>
  <si>
    <r>
      <t>Saint-Émilion, 1er Grand Cru Classé A 
Slightly bin-soiled labels</t>
    </r>
    <r>
      <rPr>
        <sz val="11"/>
        <color theme="1"/>
        <rFont val="Aptos Narrow"/>
        <family val="2"/>
        <scheme val="minor"/>
      </rPr>
      <t xml:space="preserve">
</t>
    </r>
  </si>
  <si>
    <r>
      <t>Saint-Émilion, 1er Grand Cru Classé A 
Nicked label, slightly scuffed capsule</t>
    </r>
    <r>
      <rPr>
        <sz val="11"/>
        <color theme="1"/>
        <rFont val="Aptos Narrow"/>
        <family val="2"/>
        <scheme val="minor"/>
      </rPr>
      <t xml:space="preserve">
</t>
    </r>
  </si>
  <si>
    <r>
      <t>Saint-Émilion, 1er Grand Cru Classé A 
u.bn, slightly bin-soiled labels, nicked and slightly wrinkled capsules, 1 wrinkled and loose capsule, mixed importers</t>
    </r>
    <r>
      <rPr>
        <sz val="11"/>
        <color theme="1"/>
        <rFont val="Aptos Narrow"/>
        <family val="2"/>
        <scheme val="minor"/>
      </rPr>
      <t xml:space="preserve">
</t>
    </r>
  </si>
  <si>
    <r>
      <t>Saint-Émilion, 1er Grand Cru Classé A 
Levels into neck</t>
    </r>
    <r>
      <rPr>
        <sz val="11"/>
        <color theme="1"/>
        <rFont val="Aptos Narrow"/>
        <family val="2"/>
        <scheme val="minor"/>
      </rPr>
      <t xml:space="preserve">
</t>
    </r>
  </si>
  <si>
    <r>
      <t>Saint-Émilion, 1er Grand Cru Classé A 
Levels bn or better, slightly scuffed labels, 3 of which wrinkled</t>
    </r>
    <r>
      <rPr>
        <sz val="11"/>
        <color theme="1"/>
        <rFont val="Aptos Narrow"/>
        <family val="2"/>
        <scheme val="minor"/>
      </rPr>
      <t xml:space="preserve">
</t>
    </r>
  </si>
  <si>
    <r>
      <t>Saint-Émilion, 1er Grand Cru Classé A 
2 levels into neck, 9bn, 2 slightly bin-soiled, 1 torn, 1 nicked, and 2 heavily bin-soiled labels, 2 nicked capsules</t>
    </r>
    <r>
      <rPr>
        <sz val="11"/>
        <color theme="1"/>
        <rFont val="Aptos Narrow"/>
        <family val="2"/>
        <scheme val="minor"/>
      </rPr>
      <t xml:space="preserve">
</t>
    </r>
  </si>
  <si>
    <r>
      <t>Saint-Émilion, 1er Grand Cru Classé A 
Level into neck, slightly corroded capsule, sign of past seepage</t>
    </r>
    <r>
      <rPr>
        <sz val="11"/>
        <color theme="1"/>
        <rFont val="Aptos Narrow"/>
        <family val="2"/>
        <scheme val="minor"/>
      </rPr>
      <t xml:space="preserve">
</t>
    </r>
  </si>
  <si>
    <r>
      <t>Saint-Émilion, 1er Grand Cru Classé A 
u.1ts, 3u/ms, 2ms, nicked labels, 2 of which stained, 2 of which heavily stained, corroded capsules, nicked labels</t>
    </r>
    <r>
      <rPr>
        <sz val="11"/>
        <color theme="1"/>
        <rFont val="Aptos Narrow"/>
        <family val="2"/>
        <scheme val="minor"/>
      </rPr>
      <t xml:space="preserve">
</t>
    </r>
  </si>
  <si>
    <r>
      <t>Saint-Émilion, 1er Grand Cru Classé A 
u.ts, bin-soiled Etablissement Nicolas label, corroded capsule, short capsule reveals vintage-branded cork</t>
    </r>
    <r>
      <rPr>
        <sz val="11"/>
        <color theme="1"/>
        <rFont val="Aptos Narrow"/>
        <family val="2"/>
        <scheme val="minor"/>
      </rPr>
      <t xml:space="preserve">
</t>
    </r>
  </si>
  <si>
    <r>
      <t>Saint-Émilion, 1er Grand Cru Classé A 
u.u/ms, slightly scuffed and very slightly bin-soiled Reserve Nicolas-stamped label, tissue-stained capsule, vintage-branded cork visible below short capsule</t>
    </r>
    <r>
      <rPr>
        <sz val="11"/>
        <color theme="1"/>
        <rFont val="Aptos Narrow"/>
        <family val="2"/>
        <scheme val="minor"/>
      </rPr>
      <t xml:space="preserve">
</t>
    </r>
  </si>
  <si>
    <r>
      <t>Saint-Émilion, 1er Grand Cru Classé A 
u.2ts, 1 capsule cut to reveal fully branded cork, believed recent release</t>
    </r>
    <r>
      <rPr>
        <sz val="11"/>
        <color theme="1"/>
        <rFont val="Aptos Narrow"/>
        <family val="2"/>
        <scheme val="minor"/>
      </rPr>
      <t xml:space="preserve">
</t>
    </r>
  </si>
  <si>
    <r>
      <t>Saint-Émilion, 1er Grand Cru Classé A 
Rebouchée and réétiquetée par le château en 1988, u.2ts, slightly bin-soiled labels, corroded capsules</t>
    </r>
    <r>
      <rPr>
        <sz val="11"/>
        <color theme="1"/>
        <rFont val="Aptos Narrow"/>
        <family val="2"/>
        <scheme val="minor"/>
      </rPr>
      <t xml:space="preserve">
</t>
    </r>
  </si>
  <si>
    <r>
      <t>Saint-Émilion, 1er Grand Cru Classé A 
Rebouchée and réétiquetée par le château en 1988, u.1ts, 1u/ms, slightly bin-soiled labels, corroded capsules</t>
    </r>
    <r>
      <rPr>
        <sz val="11"/>
        <color theme="1"/>
        <rFont val="Aptos Narrow"/>
        <family val="2"/>
        <scheme val="minor"/>
      </rPr>
      <t xml:space="preserve">
</t>
    </r>
  </si>
  <si>
    <r>
      <t>Saint-Émilion, 1er Grand Cru Classé A 
u.ms, scuffed, damp-stained, and bin-soiled label, scuffed capsule</t>
    </r>
    <r>
      <rPr>
        <sz val="11"/>
        <color theme="1"/>
        <rFont val="Aptos Narrow"/>
        <family val="2"/>
        <scheme val="minor"/>
      </rPr>
      <t xml:space="preserve">
</t>
    </r>
  </si>
  <si>
    <r>
      <t>Saint-Émilion, 1er Grand Cru Classé A 
u.ms, bin-soiled label, worn, nicked, loose capsule</t>
    </r>
    <r>
      <rPr>
        <sz val="11"/>
        <color theme="1"/>
        <rFont val="Aptos Narrow"/>
        <family val="2"/>
        <scheme val="minor"/>
      </rPr>
      <t xml:space="preserve">
</t>
    </r>
  </si>
  <si>
    <r>
      <t>Saint-Émilion, 1er Grand Cru Classé A 
u.us, bin-soiled label, worn and loose capsule, slightly sunken cork</t>
    </r>
    <r>
      <rPr>
        <sz val="11"/>
        <color theme="1"/>
        <rFont val="Aptos Narrow"/>
        <family val="2"/>
        <scheme val="minor"/>
      </rPr>
      <t xml:space="preserve">
</t>
    </r>
  </si>
  <si>
    <t xml:space="preserve">Château Angélus </t>
  </si>
  <si>
    <t xml:space="preserve">Château Angélus 'Vertical'  - </t>
  </si>
  <si>
    <r>
      <t xml:space="preserve">
</t>
    </r>
    <r>
      <rPr>
        <b/>
        <sz val="11"/>
        <color indexed="8"/>
        <rFont val="Aptos Narrow"/>
        <family val="2"/>
      </rPr>
      <t>Château Angélus</t>
    </r>
    <r>
      <rPr>
        <sz val="11"/>
        <color theme="1"/>
        <rFont val="Aptos Narrow"/>
        <family val="2"/>
        <scheme val="minor"/>
      </rPr>
      <t xml:space="preserve">
</t>
    </r>
    <r>
      <rPr>
        <i/>
        <sz val="11"/>
        <color indexed="8"/>
        <rFont val="Aptos Narrow"/>
        <family val="2"/>
      </rPr>
      <t xml:space="preserve">Saint-Émilion, 1er Grand Cru Classé A </t>
    </r>
    <r>
      <rPr>
        <sz val="11"/>
        <color theme="1"/>
        <rFont val="Aptos Narrow"/>
        <family val="2"/>
        <scheme val="minor"/>
      </rPr>
      <t xml:space="preserve">
</t>
    </r>
    <r>
      <rPr>
        <b/>
        <sz val="11"/>
        <color indexed="8"/>
        <rFont val="Aptos Narrow"/>
        <family val="2"/>
      </rPr>
      <t>2000</t>
    </r>
    <r>
      <rPr>
        <sz val="11"/>
        <color theme="1"/>
        <rFont val="Aptos Narrow"/>
        <family val="2"/>
        <scheme val="minor"/>
      </rPr>
      <t xml:space="preserve"> (3 Magnums) 
</t>
    </r>
    <r>
      <rPr>
        <b/>
        <sz val="11"/>
        <color indexed="8"/>
        <rFont val="Aptos Narrow"/>
        <family val="2"/>
      </rPr>
      <t>1995</t>
    </r>
    <r>
      <rPr>
        <sz val="11"/>
        <color theme="1"/>
        <rFont val="Aptos Narrow"/>
        <family val="2"/>
        <scheme val="minor"/>
      </rPr>
      <t xml:space="preserve"> (3 Magnums) </t>
    </r>
    <r>
      <rPr>
        <i/>
        <sz val="11"/>
        <color indexed="8"/>
        <rFont val="Aptos Narrow"/>
        <family val="2"/>
      </rPr>
      <t>1 slightly damaged label</t>
    </r>
    <r>
      <rPr>
        <sz val="11"/>
        <color theme="1"/>
        <rFont val="Aptos Narrow"/>
        <family val="2"/>
        <scheme val="minor"/>
      </rPr>
      <t xml:space="preserve">
</t>
    </r>
  </si>
  <si>
    <r>
      <t>Saint-Émilion, 1er Grand Cru Classé A 
u.2bn, 1vts, slightly worn capsules, slightly sunken corks</t>
    </r>
    <r>
      <rPr>
        <sz val="11"/>
        <color theme="1"/>
        <rFont val="Aptos Narrow"/>
        <family val="2"/>
        <scheme val="minor"/>
      </rPr>
      <t xml:space="preserve">
</t>
    </r>
  </si>
  <si>
    <r>
      <t>Saint-Émilion, 1er Grand Cru Classé A 
Levels bn or better, 1 corroded capsule, mixed importers</t>
    </r>
    <r>
      <rPr>
        <sz val="11"/>
        <color theme="1"/>
        <rFont val="Aptos Narrow"/>
        <family val="2"/>
        <scheme val="minor"/>
      </rPr>
      <t xml:space="preserve">
</t>
    </r>
  </si>
  <si>
    <t xml:space="preserve">Château Ausone </t>
  </si>
  <si>
    <r>
      <t>Saint-Émilion, 1er Grand Cru Classé A 
u.1bn, 7 levels into neck, nicked and marked labels, 4 scuffed capsules</t>
    </r>
    <r>
      <rPr>
        <sz val="11"/>
        <color theme="1"/>
        <rFont val="Aptos Narrow"/>
        <family val="2"/>
        <scheme val="minor"/>
      </rPr>
      <t xml:space="preserve">
</t>
    </r>
  </si>
  <si>
    <r>
      <t>Saint-Émilion, 1er Grand Cru Classé A 
Wine-stained labels</t>
    </r>
    <r>
      <rPr>
        <sz val="11"/>
        <color theme="1"/>
        <rFont val="Aptos Narrow"/>
        <family val="2"/>
        <scheme val="minor"/>
      </rPr>
      <t xml:space="preserve">
</t>
    </r>
  </si>
  <si>
    <r>
      <t>Saint-Émilion, 1er Grand Cru Classé A 
Level into neck, nicked label, slightly cracked wax capsule</t>
    </r>
    <r>
      <rPr>
        <sz val="11"/>
        <color theme="1"/>
        <rFont val="Aptos Narrow"/>
        <family val="2"/>
        <scheme val="minor"/>
      </rPr>
      <t xml:space="preserve">
</t>
    </r>
  </si>
  <si>
    <r>
      <t>Saint-Émilion, 1er Grand Cru Classé A 
u.2 levels into neck, 2bn, 4vts, 1ts, marked, 7 slightly bin-soiled labels, 1 nicked, and 1 stained label, slightly scuffed capsules, 1 of which nicked</t>
    </r>
    <r>
      <rPr>
        <sz val="11"/>
        <color theme="1"/>
        <rFont val="Aptos Narrow"/>
        <family val="2"/>
        <scheme val="minor"/>
      </rPr>
      <t xml:space="preserve">
</t>
    </r>
  </si>
  <si>
    <r>
      <t>Saint-Émilion, 1er Grand Cru Classé A 
u.2ts, 1us, 1 slightly bin-soiled and 2 torn labels, scuffed capsules, 2 of which torn</t>
    </r>
    <r>
      <rPr>
        <sz val="11"/>
        <color theme="1"/>
        <rFont val="Aptos Narrow"/>
        <family val="2"/>
        <scheme val="minor"/>
      </rPr>
      <t xml:space="preserve">
</t>
    </r>
  </si>
  <si>
    <r>
      <t>Saint-Émilion, 1er Grand Cru Classé A 
u.3us, 1ms, 2 slightly bin-soiled, 2 bin-soiled, and 2 nicked labels, 1 heavily corroded capsule, mixed importers</t>
    </r>
    <r>
      <rPr>
        <sz val="11"/>
        <color theme="1"/>
        <rFont val="Aptos Narrow"/>
        <family val="2"/>
        <scheme val="minor"/>
      </rPr>
      <t xml:space="preserve">
</t>
    </r>
  </si>
  <si>
    <t xml:space="preserve">Château Beauséjour Duffau-Lagarrosse </t>
  </si>
  <si>
    <r>
      <t>Saint-Émilion, 1er Grand Cru Classé B 
Levels into neck, glue-stained and damp-stained labels, slightly worn capsules</t>
    </r>
    <r>
      <rPr>
        <sz val="11"/>
        <color theme="1"/>
        <rFont val="Aptos Narrow"/>
        <family val="2"/>
        <scheme val="minor"/>
      </rPr>
      <t xml:space="preserve">
</t>
    </r>
  </si>
  <si>
    <t xml:space="preserve">Château Canon la Gaffelière </t>
  </si>
  <si>
    <r>
      <t>Saint-Émilion, 1er Grand Cru Classé B 
u.5bn, 1ts, oxidized capsules</t>
    </r>
    <r>
      <rPr>
        <sz val="11"/>
        <color theme="1"/>
        <rFont val="Aptos Narrow"/>
        <family val="2"/>
        <scheme val="minor"/>
      </rPr>
      <t xml:space="preserve">
</t>
    </r>
  </si>
  <si>
    <t xml:space="preserve">Château La Fleur </t>
  </si>
  <si>
    <r>
      <t>Saint-Émilion, Grand Cru 
u.ts or better, corroded capsules, slightly bin-soiled labels, 1 of which nicked, 1 of which stained</t>
    </r>
    <r>
      <rPr>
        <sz val="11"/>
        <color theme="1"/>
        <rFont val="Aptos Narrow"/>
        <family val="2"/>
        <scheme val="minor"/>
      </rPr>
      <t xml:space="preserve">
</t>
    </r>
  </si>
  <si>
    <t xml:space="preserve">Château La Gomerie </t>
  </si>
  <si>
    <r>
      <t xml:space="preserve">Saint-Émilion, Crand Cru </t>
    </r>
    <r>
      <rPr>
        <sz val="11"/>
        <color theme="1"/>
        <rFont val="Aptos Narrow"/>
        <family val="2"/>
        <scheme val="minor"/>
      </rPr>
      <t xml:space="preserve">
</t>
    </r>
  </si>
  <si>
    <t>Saint-Emilion</t>
  </si>
  <si>
    <t xml:space="preserve">Château d'Yquem </t>
  </si>
  <si>
    <r>
      <t>Sauternes, 1er Cru Supérieur</t>
    </r>
    <r>
      <rPr>
        <sz val="11"/>
        <color theme="1"/>
        <rFont val="Aptos Narrow"/>
        <family val="2"/>
        <scheme val="minor"/>
      </rPr>
      <t xml:space="preserve">
</t>
    </r>
  </si>
  <si>
    <t>Sauternes</t>
  </si>
  <si>
    <r>
      <t>Sauternes, 1er Cru Supérieur
Mixed importers</t>
    </r>
    <r>
      <rPr>
        <sz val="11"/>
        <color theme="1"/>
        <rFont val="Aptos Narrow"/>
        <family val="2"/>
        <scheme val="minor"/>
      </rPr>
      <t xml:space="preserve">
</t>
    </r>
  </si>
  <si>
    <r>
      <t>Sauternes, 1er Cru Supérieur
Levels bn or better, color variation, mixed importers</t>
    </r>
    <r>
      <rPr>
        <sz val="11"/>
        <color theme="1"/>
        <rFont val="Aptos Narrow"/>
        <family val="2"/>
        <scheme val="minor"/>
      </rPr>
      <t xml:space="preserve">
</t>
    </r>
  </si>
  <si>
    <r>
      <t>Sauternes, 1er Cru Supérieur
Levels bn</t>
    </r>
    <r>
      <rPr>
        <sz val="11"/>
        <color theme="1"/>
        <rFont val="Aptos Narrow"/>
        <family val="2"/>
        <scheme val="minor"/>
      </rPr>
      <t xml:space="preserve">
</t>
    </r>
  </si>
  <si>
    <r>
      <t>Sauternes, 1er Cru Supérieur
Levels into neck</t>
    </r>
    <r>
      <rPr>
        <sz val="11"/>
        <color theme="1"/>
        <rFont val="Aptos Narrow"/>
        <family val="2"/>
        <scheme val="minor"/>
      </rPr>
      <t xml:space="preserve">
</t>
    </r>
  </si>
  <si>
    <r>
      <t>Sauternes, 1er Cru Supérieur
2 levels into neck, 1bn</t>
    </r>
    <r>
      <rPr>
        <sz val="11"/>
        <color theme="1"/>
        <rFont val="Aptos Narrow"/>
        <family val="2"/>
        <scheme val="minor"/>
      </rPr>
      <t xml:space="preserve">
</t>
    </r>
  </si>
  <si>
    <r>
      <t>Sauternes, 1er Cru Supérieur
Levels bn, 1 bottle shows slightly darker color</t>
    </r>
    <r>
      <rPr>
        <sz val="11"/>
        <color theme="1"/>
        <rFont val="Aptos Narrow"/>
        <family val="2"/>
        <scheme val="minor"/>
      </rPr>
      <t xml:space="preserve">
</t>
    </r>
  </si>
  <si>
    <r>
      <t>Sauternes, 1er Cru Supérieur
Levels bn, mixed importers</t>
    </r>
    <r>
      <rPr>
        <sz val="11"/>
        <color theme="1"/>
        <rFont val="Aptos Narrow"/>
        <family val="2"/>
        <scheme val="minor"/>
      </rPr>
      <t xml:space="preserve">
</t>
    </r>
  </si>
  <si>
    <t>Mixed</t>
  </si>
  <si>
    <t xml:space="preserve">Château d'Yquem 'Vertical'  - </t>
  </si>
  <si>
    <r>
      <t xml:space="preserve">
</t>
    </r>
    <r>
      <rPr>
        <b/>
        <sz val="11"/>
        <color indexed="8"/>
        <rFont val="Aptos Narrow"/>
        <family val="2"/>
      </rPr>
      <t>Château d'Yquem</t>
    </r>
    <r>
      <rPr>
        <sz val="11"/>
        <color theme="1"/>
        <rFont val="Aptos Narrow"/>
        <family val="2"/>
        <scheme val="minor"/>
      </rPr>
      <t xml:space="preserve">
</t>
    </r>
    <r>
      <rPr>
        <i/>
        <sz val="11"/>
        <color indexed="8"/>
        <rFont val="Aptos Narrow"/>
        <family val="2"/>
      </rPr>
      <t>Sauternes, 1er Cru Supérieur</t>
    </r>
    <r>
      <rPr>
        <sz val="11"/>
        <color theme="1"/>
        <rFont val="Aptos Narrow"/>
        <family val="2"/>
        <scheme val="minor"/>
      </rPr>
      <t xml:space="preserve">
</t>
    </r>
    <r>
      <rPr>
        <b/>
        <sz val="11"/>
        <color indexed="8"/>
        <rFont val="Aptos Narrow"/>
        <family val="2"/>
      </rPr>
      <t>1990</t>
    </r>
    <r>
      <rPr>
        <sz val="11"/>
        <color theme="1"/>
        <rFont val="Aptos Narrow"/>
        <family val="2"/>
        <scheme val="minor"/>
      </rPr>
      <t xml:space="preserve"> (3 Half-Bottles) </t>
    </r>
    <r>
      <rPr>
        <i/>
        <sz val="11"/>
        <color indexed="8"/>
        <rFont val="Aptos Narrow"/>
        <family val="2"/>
      </rPr>
      <t>u.3bn</t>
    </r>
    <r>
      <rPr>
        <sz val="11"/>
        <color theme="1"/>
        <rFont val="Aptos Narrow"/>
        <family val="2"/>
        <scheme val="minor"/>
      </rPr>
      <t xml:space="preserve">
</t>
    </r>
    <r>
      <rPr>
        <b/>
        <sz val="11"/>
        <color indexed="8"/>
        <rFont val="Aptos Narrow"/>
        <family val="2"/>
      </rPr>
      <t>1989</t>
    </r>
    <r>
      <rPr>
        <sz val="11"/>
        <color theme="1"/>
        <rFont val="Aptos Narrow"/>
        <family val="2"/>
        <scheme val="minor"/>
      </rPr>
      <t xml:space="preserve"> (5 Half-Bottles) </t>
    </r>
    <r>
      <rPr>
        <i/>
        <sz val="11"/>
        <color indexed="8"/>
        <rFont val="Aptos Narrow"/>
        <family val="2"/>
      </rPr>
      <t>u.5bn</t>
    </r>
    <r>
      <rPr>
        <sz val="11"/>
        <color theme="1"/>
        <rFont val="Aptos Narrow"/>
        <family val="2"/>
        <scheme val="minor"/>
      </rPr>
      <t xml:space="preserve">
</t>
    </r>
    <r>
      <rPr>
        <b/>
        <sz val="11"/>
        <color indexed="8"/>
        <rFont val="Aptos Narrow"/>
        <family val="2"/>
      </rPr>
      <t>1988</t>
    </r>
    <r>
      <rPr>
        <sz val="11"/>
        <color theme="1"/>
        <rFont val="Aptos Narrow"/>
        <family val="2"/>
        <scheme val="minor"/>
      </rPr>
      <t xml:space="preserve"> (3 Half-Bottles) </t>
    </r>
    <r>
      <rPr>
        <i/>
        <sz val="11"/>
        <color indexed="8"/>
        <rFont val="Aptos Narrow"/>
        <family val="2"/>
      </rPr>
      <t>u.3bn</t>
    </r>
    <r>
      <rPr>
        <sz val="11"/>
        <color theme="1"/>
        <rFont val="Aptos Narrow"/>
        <family val="2"/>
        <scheme val="minor"/>
      </rPr>
      <t xml:space="preserve">
</t>
    </r>
    <r>
      <rPr>
        <b/>
        <sz val="11"/>
        <color indexed="8"/>
        <rFont val="Aptos Narrow"/>
        <family val="2"/>
      </rPr>
      <t>1988</t>
    </r>
    <r>
      <rPr>
        <sz val="11"/>
        <color theme="1"/>
        <rFont val="Aptos Narrow"/>
        <family val="2"/>
        <scheme val="minor"/>
      </rPr>
      <t xml:space="preserve"> (1 Bottle) </t>
    </r>
    <r>
      <rPr>
        <i/>
        <sz val="11"/>
        <color indexed="8"/>
        <rFont val="Aptos Narrow"/>
        <family val="2"/>
      </rPr>
      <t>u.vts, stained label</t>
    </r>
    <r>
      <rPr>
        <sz val="11"/>
        <color theme="1"/>
        <rFont val="Aptos Narrow"/>
        <family val="2"/>
        <scheme val="minor"/>
      </rPr>
      <t xml:space="preserve">
</t>
    </r>
  </si>
  <si>
    <r>
      <t xml:space="preserve">
</t>
    </r>
    <r>
      <rPr>
        <b/>
        <sz val="11"/>
        <color indexed="8"/>
        <rFont val="Aptos Narrow"/>
        <family val="2"/>
      </rPr>
      <t>Château d'Yquem</t>
    </r>
    <r>
      <rPr>
        <sz val="11"/>
        <color theme="1"/>
        <rFont val="Aptos Narrow"/>
        <family val="2"/>
        <scheme val="minor"/>
      </rPr>
      <t xml:space="preserve">
</t>
    </r>
    <r>
      <rPr>
        <i/>
        <sz val="11"/>
        <color indexed="8"/>
        <rFont val="Aptos Narrow"/>
        <family val="2"/>
      </rPr>
      <t>Sauternes, 1er Cru Supérieur</t>
    </r>
    <r>
      <rPr>
        <sz val="11"/>
        <color theme="1"/>
        <rFont val="Aptos Narrow"/>
        <family val="2"/>
        <scheme val="minor"/>
      </rPr>
      <t xml:space="preserve">
</t>
    </r>
    <r>
      <rPr>
        <b/>
        <sz val="11"/>
        <color indexed="8"/>
        <rFont val="Aptos Narrow"/>
        <family val="2"/>
      </rPr>
      <t>1983</t>
    </r>
    <r>
      <rPr>
        <sz val="11"/>
        <color theme="1"/>
        <rFont val="Aptos Narrow"/>
        <family val="2"/>
        <scheme val="minor"/>
      </rPr>
      <t xml:space="preserve"> (3 Bottles) </t>
    </r>
    <r>
      <rPr>
        <i/>
        <sz val="11"/>
        <color indexed="8"/>
        <rFont val="Aptos Narrow"/>
        <family val="2"/>
      </rPr>
      <t>u.3bn, discolored capsules</t>
    </r>
    <r>
      <rPr>
        <sz val="11"/>
        <color theme="1"/>
        <rFont val="Aptos Narrow"/>
        <family val="2"/>
        <scheme val="minor"/>
      </rPr>
      <t xml:space="preserve">
</t>
    </r>
    <r>
      <rPr>
        <b/>
        <sz val="11"/>
        <color indexed="8"/>
        <rFont val="Aptos Narrow"/>
        <family val="2"/>
      </rPr>
      <t>1986</t>
    </r>
    <r>
      <rPr>
        <sz val="11"/>
        <color theme="1"/>
        <rFont val="Aptos Narrow"/>
        <family val="2"/>
        <scheme val="minor"/>
      </rPr>
      <t xml:space="preserve"> (3 Bottles) </t>
    </r>
    <r>
      <rPr>
        <i/>
        <sz val="11"/>
        <color indexed="8"/>
        <rFont val="Aptos Narrow"/>
        <family val="2"/>
      </rPr>
      <t>u.2ts, 1t/us</t>
    </r>
    <r>
      <rPr>
        <sz val="11"/>
        <color theme="1"/>
        <rFont val="Aptos Narrow"/>
        <family val="2"/>
        <scheme val="minor"/>
      </rPr>
      <t xml:space="preserve">
</t>
    </r>
    <r>
      <rPr>
        <b/>
        <sz val="11"/>
        <color indexed="8"/>
        <rFont val="Aptos Narrow"/>
        <family val="2"/>
      </rPr>
      <t>1988</t>
    </r>
    <r>
      <rPr>
        <sz val="11"/>
        <color theme="1"/>
        <rFont val="Aptos Narrow"/>
        <family val="2"/>
        <scheme val="minor"/>
      </rPr>
      <t xml:space="preserve"> (3 Bottles) </t>
    </r>
    <r>
      <rPr>
        <i/>
        <sz val="11"/>
        <color indexed="8"/>
        <rFont val="Aptos Narrow"/>
        <family val="2"/>
      </rPr>
      <t>u.3ts</t>
    </r>
    <r>
      <rPr>
        <sz val="11"/>
        <color theme="1"/>
        <rFont val="Aptos Narrow"/>
        <family val="2"/>
        <scheme val="minor"/>
      </rPr>
      <t xml:space="preserve">
</t>
    </r>
  </si>
  <si>
    <r>
      <t>Sauternes, 1er Cru Supérieur
u.4bn, 2ts</t>
    </r>
    <r>
      <rPr>
        <sz val="11"/>
        <color theme="1"/>
        <rFont val="Aptos Narrow"/>
        <family val="2"/>
        <scheme val="minor"/>
      </rPr>
      <t xml:space="preserve">
</t>
    </r>
  </si>
  <si>
    <r>
      <t>Sauternes, 1er Cru Supérieur
Levels bn, slightly sunken corks</t>
    </r>
    <r>
      <rPr>
        <sz val="11"/>
        <color theme="1"/>
        <rFont val="Aptos Narrow"/>
        <family val="2"/>
        <scheme val="minor"/>
      </rPr>
      <t xml:space="preserve">
</t>
    </r>
  </si>
  <si>
    <r>
      <t>Sauternes, 1er Cru Supérieur
u.3bn, 3vts, 2 stained labels, slightly corroded capsules</t>
    </r>
    <r>
      <rPr>
        <sz val="11"/>
        <color theme="1"/>
        <rFont val="Aptos Narrow"/>
        <family val="2"/>
        <scheme val="minor"/>
      </rPr>
      <t xml:space="preserve">
</t>
    </r>
  </si>
  <si>
    <r>
      <t>Sauternes, 1er Cru Supérieur
u.2bn, 1vts, 1ts, slightly bin-soiled labels, 1 slightly corroded capsule</t>
    </r>
    <r>
      <rPr>
        <sz val="11"/>
        <color theme="1"/>
        <rFont val="Aptos Narrow"/>
        <family val="2"/>
        <scheme val="minor"/>
      </rPr>
      <t xml:space="preserve">
</t>
    </r>
  </si>
  <si>
    <r>
      <t>Sauternes, 1er Cru Supérieur
u.6ts, slightly corroded and wrinkled capsules</t>
    </r>
    <r>
      <rPr>
        <sz val="11"/>
        <color theme="1"/>
        <rFont val="Aptos Narrow"/>
        <family val="2"/>
        <scheme val="minor"/>
      </rPr>
      <t xml:space="preserve">
</t>
    </r>
  </si>
  <si>
    <r>
      <t>Sauternes, 1er Cru Supérieur
u.1bn, 3ts, slightly bin-soiled labels, 1 of which stained, corroded and nicked capsules</t>
    </r>
    <r>
      <rPr>
        <sz val="11"/>
        <color theme="1"/>
        <rFont val="Aptos Narrow"/>
        <family val="2"/>
        <scheme val="minor"/>
      </rPr>
      <t xml:space="preserve">
</t>
    </r>
  </si>
  <si>
    <r>
      <t>Sauternes, 1er Cru Supérieur
u.1bn, 2vts, 3ts, bin-soiled labels, scuffed, corroded capsules, some of which stained, 3 slightly sunken corks</t>
    </r>
    <r>
      <rPr>
        <sz val="11"/>
        <color theme="1"/>
        <rFont val="Aptos Narrow"/>
        <family val="2"/>
        <scheme val="minor"/>
      </rPr>
      <t xml:space="preserve">
</t>
    </r>
  </si>
  <si>
    <r>
      <t>Sauternes, 1er Cru Supérieur
u.6bn, 6vts, 3 slightly bin-soiled, 1 nicked, 1 stained, and 3 heavily bin-soiled and heavily torn labels, scuffed capsules</t>
    </r>
    <r>
      <rPr>
        <sz val="11"/>
        <color theme="1"/>
        <rFont val="Aptos Narrow"/>
        <family val="2"/>
        <scheme val="minor"/>
      </rPr>
      <t xml:space="preserve">
</t>
    </r>
  </si>
  <si>
    <r>
      <t>Sauternes, 1er Cru Supérieur
u.3bn, 2vts, 1ts, 1 Nicolas-stamped label, 4 slightly bin-soiled lables, 2 bin-soiled labels, 3 nicked labels, corroded capsules, 1 slightly raised cork</t>
    </r>
    <r>
      <rPr>
        <sz val="11"/>
        <color theme="1"/>
        <rFont val="Aptos Narrow"/>
        <family val="2"/>
        <scheme val="minor"/>
      </rPr>
      <t xml:space="preserve">
</t>
    </r>
  </si>
  <si>
    <r>
      <t>Sauternes, 1er Cru Supérieur
u.2bn, 1ts, stained labels, corroded capsules</t>
    </r>
    <r>
      <rPr>
        <sz val="11"/>
        <color theme="1"/>
        <rFont val="Aptos Narrow"/>
        <family val="2"/>
        <scheme val="minor"/>
      </rPr>
      <t xml:space="preserve">
</t>
    </r>
  </si>
  <si>
    <r>
      <t>Sauternes, 1er Cru Supérieur
u.bn, bin-soiled label, ex-Christie's "Lee Kramer" sale</t>
    </r>
    <r>
      <rPr>
        <sz val="11"/>
        <color theme="1"/>
        <rFont val="Aptos Narrow"/>
        <family val="2"/>
        <scheme val="minor"/>
      </rPr>
      <t xml:space="preserve">
</t>
    </r>
  </si>
  <si>
    <r>
      <t>Sauternes, 1er Cru Supérieur
u.us, bin-soiled label, corroded capsule</t>
    </r>
    <r>
      <rPr>
        <sz val="11"/>
        <color theme="1"/>
        <rFont val="Aptos Narrow"/>
        <family val="2"/>
        <scheme val="minor"/>
      </rPr>
      <t xml:space="preserve">
</t>
    </r>
  </si>
  <si>
    <r>
      <t>Sauternes, 1er Cru Supérieur
Level vts, heavily bin-soiled and stained label, corroded capsule, slightly raised cork</t>
    </r>
    <r>
      <rPr>
        <sz val="11"/>
        <color theme="1"/>
        <rFont val="Aptos Narrow"/>
        <family val="2"/>
        <scheme val="minor"/>
      </rPr>
      <t xml:space="preserve">
</t>
    </r>
  </si>
  <si>
    <r>
      <t>Sauternes, 1er Cru Supérieur
u.1us, 1u/ms, bin-soiled and scuffed labels, 1 of which slightly torn at edge, oxidized capsules</t>
    </r>
    <r>
      <rPr>
        <sz val="11"/>
        <color theme="1"/>
        <rFont val="Aptos Narrow"/>
        <family val="2"/>
        <scheme val="minor"/>
      </rPr>
      <t xml:space="preserve">
</t>
    </r>
  </si>
  <si>
    <r>
      <t>Sauternes, 1er Cru Supérieur
u.ts, original cork, bin-soiled and torn label, corroded capsule</t>
    </r>
    <r>
      <rPr>
        <sz val="11"/>
        <color theme="1"/>
        <rFont val="Aptos Narrow"/>
        <family val="2"/>
        <scheme val="minor"/>
      </rPr>
      <t xml:space="preserve">
</t>
    </r>
  </si>
  <si>
    <r>
      <t>Sauternes, 1er Cru Supérieur
u.vts, wrinkled, stained and slightly damaged label, corroded capsule</t>
    </r>
    <r>
      <rPr>
        <sz val="11"/>
        <color theme="1"/>
        <rFont val="Aptos Narrow"/>
        <family val="2"/>
        <scheme val="minor"/>
      </rPr>
      <t xml:space="preserve">
</t>
    </r>
  </si>
  <si>
    <t xml:space="preserve">Domaine de la Romanée-Conti, Romanée-Saint-Vivant, Marey-Monge </t>
  </si>
  <si>
    <r>
      <t>Côte de Nuits, Grand Cru
Consecutive bottle numbers</t>
    </r>
    <r>
      <rPr>
        <sz val="11"/>
        <color theme="1"/>
        <rFont val="Aptos Narrow"/>
        <family val="2"/>
        <scheme val="minor"/>
      </rPr>
      <t xml:space="preserve">
</t>
    </r>
  </si>
  <si>
    <r>
      <t>Côte de Nuits, Grand Cru
BT #s 00033-36, 00040-42</t>
    </r>
    <r>
      <rPr>
        <sz val="11"/>
        <color theme="1"/>
        <rFont val="Aptos Narrow"/>
        <family val="2"/>
        <scheme val="minor"/>
      </rPr>
      <t xml:space="preserve">
</t>
    </r>
  </si>
  <si>
    <r>
      <t>Côte de Nuits, Grand Cru
Slightly marked capsules, consecutive bottle numbers</t>
    </r>
    <r>
      <rPr>
        <sz val="11"/>
        <color theme="1"/>
        <rFont val="Aptos Narrow"/>
        <family val="2"/>
        <scheme val="minor"/>
      </rPr>
      <t xml:space="preserve">
</t>
    </r>
  </si>
  <si>
    <r>
      <t>Côte de Nuits, Grand Cru
2 slightly scuffed capsules, consecutive bottle numbers</t>
    </r>
    <r>
      <rPr>
        <sz val="11"/>
        <color theme="1"/>
        <rFont val="Aptos Narrow"/>
        <family val="2"/>
        <scheme val="minor"/>
      </rPr>
      <t xml:space="preserve">
</t>
    </r>
  </si>
  <si>
    <r>
      <t>Côte de Nuits, Grand Cru
Excellent levels, original straws, consecutive bottle numbers</t>
    </r>
    <r>
      <rPr>
        <sz val="11"/>
        <color theme="1"/>
        <rFont val="Aptos Narrow"/>
        <family val="2"/>
        <scheme val="minor"/>
      </rPr>
      <t xml:space="preserve">
</t>
    </r>
  </si>
  <si>
    <r>
      <t>Côte de Nuits, Grand Cru
Excellent levels, consecutive bottle numbers</t>
    </r>
    <r>
      <rPr>
        <sz val="11"/>
        <color theme="1"/>
        <rFont val="Aptos Narrow"/>
        <family val="2"/>
        <scheme val="minor"/>
      </rPr>
      <t xml:space="preserve">
</t>
    </r>
  </si>
  <si>
    <r>
      <t>Côte de Nuits, Grand Cru
Excellent level, scuffed label, damaged wax capsule, top of cork exposed</t>
    </r>
    <r>
      <rPr>
        <sz val="11"/>
        <color theme="1"/>
        <rFont val="Aptos Narrow"/>
        <family val="2"/>
        <scheme val="minor"/>
      </rPr>
      <t xml:space="preserve">
</t>
    </r>
  </si>
  <si>
    <r>
      <t>Côte de Nuits, Grand Cru
Excellent level</t>
    </r>
    <r>
      <rPr>
        <sz val="11"/>
        <color theme="1"/>
        <rFont val="Aptos Narrow"/>
        <family val="2"/>
        <scheme val="minor"/>
      </rPr>
      <t xml:space="preserve">
</t>
    </r>
  </si>
  <si>
    <r>
      <t>Côte de Nuits, Grand Cru
Excellent levels, 1 sign of slight past seepage</t>
    </r>
    <r>
      <rPr>
        <sz val="11"/>
        <color theme="1"/>
        <rFont val="Aptos Narrow"/>
        <family val="2"/>
        <scheme val="minor"/>
      </rPr>
      <t xml:space="preserve">
</t>
    </r>
  </si>
  <si>
    <r>
      <t>Côte de Nuits, Grand Cru
Original straws, consecutive bottle numbers</t>
    </r>
    <r>
      <rPr>
        <sz val="11"/>
        <color theme="1"/>
        <rFont val="Aptos Narrow"/>
        <family val="2"/>
        <scheme val="minor"/>
      </rPr>
      <t xml:space="preserve">
</t>
    </r>
  </si>
  <si>
    <r>
      <t>Côte de Nuits, Grand Cru
u.2x3cm or better, 1x3.5cm, 1 slightly torn and slightly damp-stained label, consecutive bottle numbers</t>
    </r>
    <r>
      <rPr>
        <sz val="11"/>
        <color theme="1"/>
        <rFont val="Aptos Narrow"/>
        <family val="2"/>
        <scheme val="minor"/>
      </rPr>
      <t xml:space="preserve">
</t>
    </r>
  </si>
  <si>
    <r>
      <t>Côte de Nuits, Grand Cru
u.3cm or better, 1 marked label</t>
    </r>
    <r>
      <rPr>
        <sz val="11"/>
        <color theme="1"/>
        <rFont val="Aptos Narrow"/>
        <family val="2"/>
        <scheme val="minor"/>
      </rPr>
      <t xml:space="preserve">
</t>
    </r>
  </si>
  <si>
    <r>
      <t>Côte de Nuits, Grand Cru
u.3cm or better</t>
    </r>
    <r>
      <rPr>
        <sz val="11"/>
        <color theme="1"/>
        <rFont val="Aptos Narrow"/>
        <family val="2"/>
        <scheme val="minor"/>
      </rPr>
      <t xml:space="preserve">
</t>
    </r>
  </si>
  <si>
    <r>
      <t>Côte de Nuits, Grand Cru
u.11x3cm or better, 1x3.5cm, 6 slightly bin-soiled labels, 1 sign of slight past seepage, mixed importers</t>
    </r>
    <r>
      <rPr>
        <sz val="11"/>
        <color theme="1"/>
        <rFont val="Aptos Narrow"/>
        <family val="2"/>
        <scheme val="minor"/>
      </rPr>
      <t xml:space="preserve">
</t>
    </r>
  </si>
  <si>
    <r>
      <t>Côte de Nuits, Grand Cru
Excellent levels, scuffed labels</t>
    </r>
    <r>
      <rPr>
        <sz val="11"/>
        <color theme="1"/>
        <rFont val="Aptos Narrow"/>
        <family val="2"/>
        <scheme val="minor"/>
      </rPr>
      <t xml:space="preserve">
</t>
    </r>
  </si>
  <si>
    <r>
      <t>Côte de Nuits, Grand Cru
u.1x4cm, otherwise excellent levels, scuffed labels, 5 of which slightly bin-soiled, and 1 of which bin-soiled</t>
    </r>
    <r>
      <rPr>
        <sz val="11"/>
        <color theme="1"/>
        <rFont val="Aptos Narrow"/>
        <family val="2"/>
        <scheme val="minor"/>
      </rPr>
      <t xml:space="preserve">
</t>
    </r>
  </si>
  <si>
    <r>
      <t>Côte de Nuits, Grand Cru
Excellent levels, slightly bin-soiled and slightly scuffed labels</t>
    </r>
    <r>
      <rPr>
        <sz val="11"/>
        <color theme="1"/>
        <rFont val="Aptos Narrow"/>
        <family val="2"/>
        <scheme val="minor"/>
      </rPr>
      <t xml:space="preserve">
</t>
    </r>
  </si>
  <si>
    <r>
      <t>Côte de Nuits, Grand Cru
u.11x3cm or better, 1x3.5cm, scuffed labels, 2 of which stained, 1 scuffed capsule, 1 sign of past seepage, mixed importers</t>
    </r>
    <r>
      <rPr>
        <sz val="11"/>
        <color theme="1"/>
        <rFont val="Aptos Narrow"/>
        <family val="2"/>
        <scheme val="minor"/>
      </rPr>
      <t xml:space="preserve">
</t>
    </r>
  </si>
  <si>
    <r>
      <t>Côte de Nuits, Grand Cru
Excellent level, scuffed label, remains of wax capsule, cork exposed, slightly raised cork</t>
    </r>
    <r>
      <rPr>
        <sz val="11"/>
        <color theme="1"/>
        <rFont val="Aptos Narrow"/>
        <family val="2"/>
        <scheme val="minor"/>
      </rPr>
      <t xml:space="preserve">
</t>
    </r>
  </si>
  <si>
    <r>
      <t>Côte de Nuits, Grand Cru
u.3cm or better, slightly scuffed labels</t>
    </r>
    <r>
      <rPr>
        <sz val="11"/>
        <color theme="1"/>
        <rFont val="Aptos Narrow"/>
        <family val="2"/>
        <scheme val="minor"/>
      </rPr>
      <t xml:space="preserve">
</t>
    </r>
  </si>
  <si>
    <r>
      <t>Côte de Nuits, Grand Cru
Excellent levels, slightly bin-soiled labels, 1 of which nicked</t>
    </r>
    <r>
      <rPr>
        <sz val="11"/>
        <color theme="1"/>
        <rFont val="Aptos Narrow"/>
        <family val="2"/>
        <scheme val="minor"/>
      </rPr>
      <t xml:space="preserve">
</t>
    </r>
  </si>
  <si>
    <r>
      <t>Côte de Nuits, Grand Cru
u.1x2.5m, 1x3.5cm, 2x4cm, slightly bin-soiled labels, 2 of which nicked, and 1 of which torn, 2 slightly corroded capsules</t>
    </r>
    <r>
      <rPr>
        <sz val="11"/>
        <color theme="1"/>
        <rFont val="Aptos Narrow"/>
        <family val="2"/>
        <scheme val="minor"/>
      </rPr>
      <t xml:space="preserve">
</t>
    </r>
  </si>
  <si>
    <r>
      <t>Côte de Nuits, Grand Cru
u.3cm or better, bin-soiled labels, 1 of which nicked</t>
    </r>
    <r>
      <rPr>
        <sz val="11"/>
        <color theme="1"/>
        <rFont val="Aptos Narrow"/>
        <family val="2"/>
        <scheme val="minor"/>
      </rPr>
      <t xml:space="preserve">
</t>
    </r>
  </si>
  <si>
    <r>
      <t>Côte de Nuits, Grand Cru
u.1x2cm, 1x3cm, 1x3.5cm, 1 worn and 1 slightly corroded capsule</t>
    </r>
    <r>
      <rPr>
        <sz val="11"/>
        <color theme="1"/>
        <rFont val="Aptos Narrow"/>
        <family val="2"/>
        <scheme val="minor"/>
      </rPr>
      <t xml:space="preserve">
</t>
    </r>
  </si>
  <si>
    <r>
      <t>Côte de Nuits, Grand Cru
u.1x2.5cm, 1x3.5cm, 1x4.5cm, 1x4.5cm, 1x5.5cm, 1x6.5cm, 1 heavily soiled and damaged capsule, 3 slightly damaged capsules, 3 corroded capsules, original straws, consecutive bottle numbers</t>
    </r>
    <r>
      <rPr>
        <sz val="11"/>
        <color theme="1"/>
        <rFont val="Aptos Narrow"/>
        <family val="2"/>
        <scheme val="minor"/>
      </rPr>
      <t xml:space="preserve">
</t>
    </r>
  </si>
  <si>
    <r>
      <t>Côte de Nuits, Grand Cru
u.1x2cm, 1x2.5cm, 1x3.5cm, 2x4.5cm, bin-soiled labels, 1 of which nicked, 4 slightly corroded and 1 heavily corroded capsules</t>
    </r>
    <r>
      <rPr>
        <sz val="11"/>
        <color theme="1"/>
        <rFont val="Aptos Narrow"/>
        <family val="2"/>
        <scheme val="minor"/>
      </rPr>
      <t xml:space="preserve">
</t>
    </r>
  </si>
  <si>
    <r>
      <t>Côte de Nuits, Grand Cru
u.1x4.5cm, 1x5cm, slightly scuffed labels, 1 of which very slightly stained, very slightly oxidized capsules</t>
    </r>
    <r>
      <rPr>
        <sz val="11"/>
        <color theme="1"/>
        <rFont val="Aptos Narrow"/>
        <family val="2"/>
        <scheme val="minor"/>
      </rPr>
      <t xml:space="preserve">
</t>
    </r>
  </si>
  <si>
    <t xml:space="preserve">Domaine de la Romanée-Conti, Richebourg </t>
  </si>
  <si>
    <r>
      <t>Côte de Nuits, Grand Cru
Slightly scuffed labels, consecutive bottle numbers, 1 nicked capsule</t>
    </r>
    <r>
      <rPr>
        <sz val="11"/>
        <color theme="1"/>
        <rFont val="Aptos Narrow"/>
        <family val="2"/>
        <scheme val="minor"/>
      </rPr>
      <t xml:space="preserve">
</t>
    </r>
  </si>
  <si>
    <r>
      <t>Côte de Nuits, Grand Cru
Excellent levels, includes 3 consecutive bottle numbers</t>
    </r>
    <r>
      <rPr>
        <sz val="11"/>
        <color theme="1"/>
        <rFont val="Aptos Narrow"/>
        <family val="2"/>
        <scheme val="minor"/>
      </rPr>
      <t xml:space="preserve">
</t>
    </r>
  </si>
  <si>
    <r>
      <t>Côte de Nuits, Grand Cru
u.5cm</t>
    </r>
    <r>
      <rPr>
        <sz val="11"/>
        <color theme="1"/>
        <rFont val="Aptos Narrow"/>
        <family val="2"/>
        <scheme val="minor"/>
      </rPr>
      <t xml:space="preserve">
</t>
    </r>
  </si>
  <si>
    <r>
      <t>Côte de Nuits, Grand Cru
u.3.5cm, sign of past seepage</t>
    </r>
    <r>
      <rPr>
        <sz val="11"/>
        <color theme="1"/>
        <rFont val="Aptos Narrow"/>
        <family val="2"/>
        <scheme val="minor"/>
      </rPr>
      <t xml:space="preserve">
</t>
    </r>
  </si>
  <si>
    <r>
      <t>Côte de Nuits, Grand Cru
Excellent levels, original straws</t>
    </r>
    <r>
      <rPr>
        <sz val="11"/>
        <color theme="1"/>
        <rFont val="Aptos Narrow"/>
        <family val="2"/>
        <scheme val="minor"/>
      </rPr>
      <t xml:space="preserve">
</t>
    </r>
  </si>
  <si>
    <r>
      <t>Côte de Nuits, Grand Cru
u.1x2cm, 1x3cm, 1x4cm</t>
    </r>
    <r>
      <rPr>
        <sz val="11"/>
        <color theme="1"/>
        <rFont val="Aptos Narrow"/>
        <family val="2"/>
        <scheme val="minor"/>
      </rPr>
      <t xml:space="preserve">
</t>
    </r>
  </si>
  <si>
    <r>
      <t>Côte de Nuits, Grand Cru
u.4x3cm or better, 1x3.5cm, 1x4.5cm, scuffed labels</t>
    </r>
    <r>
      <rPr>
        <sz val="11"/>
        <color theme="1"/>
        <rFont val="Aptos Narrow"/>
        <family val="2"/>
        <scheme val="minor"/>
      </rPr>
      <t xml:space="preserve">
</t>
    </r>
  </si>
  <si>
    <r>
      <t>Côte de Nuits, Grand Cru
u.3cm or better, 4 slightly scuffed labels, mixed importers</t>
    </r>
    <r>
      <rPr>
        <sz val="11"/>
        <color theme="1"/>
        <rFont val="Aptos Narrow"/>
        <family val="2"/>
        <scheme val="minor"/>
      </rPr>
      <t xml:space="preserve">
</t>
    </r>
  </si>
  <si>
    <r>
      <t>Côte de Nuits, Grand Cru
u.7cm, label slightly creased at edge, cracked wax capsule</t>
    </r>
    <r>
      <rPr>
        <sz val="11"/>
        <color theme="1"/>
        <rFont val="Aptos Narrow"/>
        <family val="2"/>
        <scheme val="minor"/>
      </rPr>
      <t xml:space="preserve">
</t>
    </r>
  </si>
  <si>
    <r>
      <t>Côte de Nuits, Grand Cru
u.5cm, slightly bin-soiled and scuffed label, slightly chipped wax capsule, sign of slight past seepage</t>
    </r>
    <r>
      <rPr>
        <sz val="11"/>
        <color theme="1"/>
        <rFont val="Aptos Narrow"/>
        <family val="2"/>
        <scheme val="minor"/>
      </rPr>
      <t xml:space="preserve">
</t>
    </r>
  </si>
  <si>
    <r>
      <t>Côte de Nuits, Grand Cru
u.3cm or better, 3 slightly marked and 1 nicked labels</t>
    </r>
    <r>
      <rPr>
        <sz val="11"/>
        <color theme="1"/>
        <rFont val="Aptos Narrow"/>
        <family val="2"/>
        <scheme val="minor"/>
      </rPr>
      <t xml:space="preserve">
</t>
    </r>
  </si>
  <si>
    <r>
      <t>Côte de Nuits, Grand Cru
u.3cm or better, 1 marked and 2 very slightly bin-soiled labels</t>
    </r>
    <r>
      <rPr>
        <sz val="11"/>
        <color theme="1"/>
        <rFont val="Aptos Narrow"/>
        <family val="2"/>
        <scheme val="minor"/>
      </rPr>
      <t xml:space="preserve">
</t>
    </r>
  </si>
  <si>
    <r>
      <t>Côte de Nuits, Grand Cru
u.3cm or better, 2 slightly marked labels, 1 slightly scuffed capsule</t>
    </r>
    <r>
      <rPr>
        <sz val="11"/>
        <color theme="1"/>
        <rFont val="Aptos Narrow"/>
        <family val="2"/>
        <scheme val="minor"/>
      </rPr>
      <t xml:space="preserve">
</t>
    </r>
  </si>
  <si>
    <r>
      <t>Côte de Nuits, Grand Cru
u.2x3cm or better, 1x3.5cm, 1x4cm, 2 slightly bin-soiled labels, 1 slightly scuffed and 3 slightly wine-stained capsules</t>
    </r>
    <r>
      <rPr>
        <sz val="11"/>
        <color theme="1"/>
        <rFont val="Aptos Narrow"/>
        <family val="2"/>
        <scheme val="minor"/>
      </rPr>
      <t xml:space="preserve">
</t>
    </r>
  </si>
  <si>
    <r>
      <t>Côte de Nuits, Grand Cru
Excellent level, damaged embossed wax capsule partially exposed at top, nicked and scuffed label</t>
    </r>
    <r>
      <rPr>
        <sz val="11"/>
        <color theme="1"/>
        <rFont val="Aptos Narrow"/>
        <family val="2"/>
        <scheme val="minor"/>
      </rPr>
      <t xml:space="preserve">
</t>
    </r>
  </si>
  <si>
    <r>
      <t>Côte de Nuits, Grand Cru
Excellent levels, slightly bin-soiled and 2 stained labels, mixed importers</t>
    </r>
    <r>
      <rPr>
        <sz val="11"/>
        <color theme="1"/>
        <rFont val="Aptos Narrow"/>
        <family val="2"/>
        <scheme val="minor"/>
      </rPr>
      <t xml:space="preserve">
</t>
    </r>
  </si>
  <si>
    <r>
      <t>Côte de Nuits, Grand Cru
u.2x2.5cm, 1x3.5cm, 1x4cm, 1x4.5cm, 1x5cm, slightly bin-soiled and 1 stained labels, nicked and slightly corroded capsules, mixed importers</t>
    </r>
    <r>
      <rPr>
        <sz val="11"/>
        <color theme="1"/>
        <rFont val="Aptos Narrow"/>
        <family val="2"/>
        <scheme val="minor"/>
      </rPr>
      <t xml:space="preserve">
</t>
    </r>
  </si>
  <si>
    <r>
      <t>Côte de Nuits, Grand Cru
u.1x2cm, 1x3.5cm, 1x5cm, 2 slightly stained labels, corroded capsules</t>
    </r>
    <r>
      <rPr>
        <sz val="11"/>
        <color theme="1"/>
        <rFont val="Aptos Narrow"/>
        <family val="2"/>
        <scheme val="minor"/>
      </rPr>
      <t xml:space="preserve">
</t>
    </r>
  </si>
  <si>
    <r>
      <t>Côte de Nuits, Grand Cru
u.4.5cm, slightly oxidized capsule</t>
    </r>
    <r>
      <rPr>
        <sz val="11"/>
        <color theme="1"/>
        <rFont val="Aptos Narrow"/>
        <family val="2"/>
        <scheme val="minor"/>
      </rPr>
      <t xml:space="preserve">
</t>
    </r>
  </si>
  <si>
    <r>
      <t>Côte de Nuits, Grand Cru
u.5.5cm, corroded capsule, slightly bin-soiled label</t>
    </r>
    <r>
      <rPr>
        <sz val="11"/>
        <color theme="1"/>
        <rFont val="Aptos Narrow"/>
        <family val="2"/>
        <scheme val="minor"/>
      </rPr>
      <t xml:space="preserve">
</t>
    </r>
  </si>
  <si>
    <r>
      <t>Côte de Nuits, Grand Cru
u.3.5cm, slightly bin-soiled label</t>
    </r>
    <r>
      <rPr>
        <sz val="11"/>
        <color theme="1"/>
        <rFont val="Aptos Narrow"/>
        <family val="2"/>
        <scheme val="minor"/>
      </rPr>
      <t xml:space="preserve">
</t>
    </r>
  </si>
  <si>
    <r>
      <t>Côte de Nuits, Grand Cru
u.4.5cm, slightly bin-soiled label and capsule</t>
    </r>
    <r>
      <rPr>
        <sz val="11"/>
        <color theme="1"/>
        <rFont val="Aptos Narrow"/>
        <family val="2"/>
        <scheme val="minor"/>
      </rPr>
      <t xml:space="preserve">
</t>
    </r>
  </si>
  <si>
    <r>
      <t>Côte de Nuits, Grand Cru
u.2x5.5cm, bin-soiled labels, 1 of which torn and partially missing, 1 label re-affixed with Scotch tape</t>
    </r>
    <r>
      <rPr>
        <sz val="11"/>
        <color theme="1"/>
        <rFont val="Aptos Narrow"/>
        <family val="2"/>
        <scheme val="minor"/>
      </rPr>
      <t xml:space="preserve">
</t>
    </r>
  </si>
  <si>
    <r>
      <t>Côte de Nuits, Grand Cru
u.5.5cm, slightly bin-soiled and nicked label, corroded and nicked capsule</t>
    </r>
    <r>
      <rPr>
        <sz val="11"/>
        <color theme="1"/>
        <rFont val="Aptos Narrow"/>
        <family val="2"/>
        <scheme val="minor"/>
      </rPr>
      <t xml:space="preserve">
</t>
    </r>
  </si>
  <si>
    <r>
      <t>Côte de Nuits, Grand Cru
u.2x7.5cm, bin-soiled labels, 1 of which stained, slightly corroded capsules, 1 slightly raised cork, ex-Christie's "Lee Kramer" sale</t>
    </r>
    <r>
      <rPr>
        <sz val="11"/>
        <color theme="1"/>
        <rFont val="Aptos Narrow"/>
        <family val="2"/>
        <scheme val="minor"/>
      </rPr>
      <t xml:space="preserve">
</t>
    </r>
  </si>
  <si>
    <r>
      <t>Côte de Nuits, Grand Cru
u.4cm, nicked, bin-soiled, slightly scuffed, and slightly torn label</t>
    </r>
    <r>
      <rPr>
        <sz val="11"/>
        <color theme="1"/>
        <rFont val="Aptos Narrow"/>
        <family val="2"/>
        <scheme val="minor"/>
      </rPr>
      <t xml:space="preserve">
</t>
    </r>
  </si>
  <si>
    <r>
      <t>Côte de Nuits, Grand Cru
u.6.5cm, bin-soiled label, scuffed and tissue stained capsule, ex-Christie's "The Khoury Collection" sale</t>
    </r>
    <r>
      <rPr>
        <sz val="11"/>
        <color theme="1"/>
        <rFont val="Aptos Narrow"/>
        <family val="2"/>
        <scheme val="minor"/>
      </rPr>
      <t xml:space="preserve">
</t>
    </r>
  </si>
  <si>
    <t xml:space="preserve">Domaine d'Auvenay, Bonnes Mares </t>
  </si>
  <si>
    <r>
      <t>Côte de Nuits, Grand Cru
Excellent level, slightly sunken cork</t>
    </r>
    <r>
      <rPr>
        <sz val="11"/>
        <color theme="1"/>
        <rFont val="Aptos Narrow"/>
        <family val="2"/>
        <scheme val="minor"/>
      </rPr>
      <t xml:space="preserve">
</t>
    </r>
  </si>
  <si>
    <r>
      <t>Côte de Nuits, Grand Cru
u.1x4cm, 2 excellent levels, stained labels, scuffed capsules, 1 sign of seepage</t>
    </r>
    <r>
      <rPr>
        <sz val="11"/>
        <color theme="1"/>
        <rFont val="Aptos Narrow"/>
        <family val="2"/>
        <scheme val="minor"/>
      </rPr>
      <t xml:space="preserve">
</t>
    </r>
  </si>
  <si>
    <r>
      <t>Côte de Nuits, Grand Cru
Excellent levels, very slightly bin-soiled labels, slightly raised corks</t>
    </r>
    <r>
      <rPr>
        <sz val="11"/>
        <color theme="1"/>
        <rFont val="Aptos Narrow"/>
        <family val="2"/>
        <scheme val="minor"/>
      </rPr>
      <t xml:space="preserve">
</t>
    </r>
  </si>
  <si>
    <r>
      <t>Côte de Nuits, Grand Cru 
Excellent levels, slightly scuffed labels, 1 of which slightly stained, very slightly sunken corks</t>
    </r>
    <r>
      <rPr>
        <sz val="11"/>
        <color theme="1"/>
        <rFont val="Aptos Narrow"/>
        <family val="2"/>
        <scheme val="minor"/>
      </rPr>
      <t xml:space="preserve">
</t>
    </r>
  </si>
  <si>
    <t xml:space="preserve">Domaine d'Auvenay, Mazis-Chambertin </t>
  </si>
  <si>
    <r>
      <t>Côte de Nuits, Grand Cru
Excellent levels, slightly marked labels, slightly scuffed capsules</t>
    </r>
    <r>
      <rPr>
        <sz val="11"/>
        <color theme="1"/>
        <rFont val="Aptos Narrow"/>
        <family val="2"/>
        <scheme val="minor"/>
      </rPr>
      <t xml:space="preserve">
</t>
    </r>
  </si>
  <si>
    <t xml:space="preserve">Maison Leroy, Chambertin </t>
  </si>
  <si>
    <r>
      <t>Côte de Nuits, Grand Cru
u.1x3cm, otherwise excellent levels, slightly bin-soiled labels</t>
    </r>
    <r>
      <rPr>
        <sz val="11"/>
        <color theme="1"/>
        <rFont val="Aptos Narrow"/>
        <family val="2"/>
        <scheme val="minor"/>
      </rPr>
      <t xml:space="preserve">
</t>
    </r>
  </si>
  <si>
    <r>
      <t>Côte de Nuits, Grand Cru
Excellent levels, slightly bin-soiled labels</t>
    </r>
    <r>
      <rPr>
        <sz val="11"/>
        <color theme="1"/>
        <rFont val="Aptos Narrow"/>
        <family val="2"/>
        <scheme val="minor"/>
      </rPr>
      <t xml:space="preserve">
</t>
    </r>
  </si>
  <si>
    <t xml:space="preserve">Maison Leroy, Echézeaux </t>
  </si>
  <si>
    <t xml:space="preserve">Maison Leroy, Grands Echézeaux </t>
  </si>
  <si>
    <r>
      <t>Côte de Nuits, Grand Cru
u.4x3cm or better, 1x3.5cm, 1x4cm, 2 very slightly bin-soiled vintage neck labels</t>
    </r>
    <r>
      <rPr>
        <sz val="11"/>
        <color theme="1"/>
        <rFont val="Aptos Narrow"/>
        <family val="2"/>
        <scheme val="minor"/>
      </rPr>
      <t xml:space="preserve">
</t>
    </r>
  </si>
  <si>
    <r>
      <t>Côte de Nuits, Grand Cru
u.4x3cm, 3x3.5cm</t>
    </r>
    <r>
      <rPr>
        <sz val="11"/>
        <color theme="1"/>
        <rFont val="Aptos Narrow"/>
        <family val="2"/>
        <scheme val="minor"/>
      </rPr>
      <t xml:space="preserve">
</t>
    </r>
  </si>
  <si>
    <t xml:space="preserve">Maison Leroy, La Romanée </t>
  </si>
  <si>
    <r>
      <t>Côte de Nuits, Grand Cru
u.3cm or better, 1 slightly stained label</t>
    </r>
    <r>
      <rPr>
        <sz val="11"/>
        <color theme="1"/>
        <rFont val="Aptos Narrow"/>
        <family val="2"/>
        <scheme val="minor"/>
      </rPr>
      <t xml:space="preserve">
</t>
    </r>
  </si>
  <si>
    <r>
      <t>Côte de Nuits, Grand Cru
Excellent levels, slightly sunken corks</t>
    </r>
    <r>
      <rPr>
        <sz val="11"/>
        <color theme="1"/>
        <rFont val="Aptos Narrow"/>
        <family val="2"/>
        <scheme val="minor"/>
      </rPr>
      <t xml:space="preserve">
</t>
    </r>
  </si>
  <si>
    <t xml:space="preserve">Maison Leroy, Musigny </t>
  </si>
  <si>
    <r>
      <t>Côte de Nuits, Grand Cru
Excellent levels, slightly bin-soiled vintage neck tags, sunken corks</t>
    </r>
    <r>
      <rPr>
        <sz val="11"/>
        <color theme="1"/>
        <rFont val="Aptos Narrow"/>
        <family val="2"/>
        <scheme val="minor"/>
      </rPr>
      <t xml:space="preserve">
</t>
    </r>
  </si>
  <si>
    <t xml:space="preserve">Maison Leroy, Richebourg </t>
  </si>
  <si>
    <t xml:space="preserve">Hospices de Beaune (Maison Leroy), Mazis-Chambertin, Cuvée Madeleine Collignon </t>
  </si>
  <si>
    <r>
      <t>Côte de Nuits, Grand Cru
u1x4.5cm, otherwise excellent levels, elevage Leroy, slightly bin-soiled labels, 2 of which stained, corroded capsules, 2 capsules congé</t>
    </r>
    <r>
      <rPr>
        <sz val="11"/>
        <color theme="1"/>
        <rFont val="Aptos Narrow"/>
        <family val="2"/>
        <scheme val="minor"/>
      </rPr>
      <t xml:space="preserve">
</t>
    </r>
  </si>
  <si>
    <r>
      <t>Côte de Nuits, Grand Cru
Excellent levels, elevage Leroy, slightly bin-soiled labels, some stained, corroded capsules</t>
    </r>
    <r>
      <rPr>
        <sz val="11"/>
        <color theme="1"/>
        <rFont val="Aptos Narrow"/>
        <family val="2"/>
        <scheme val="minor"/>
      </rPr>
      <t xml:space="preserve">
</t>
    </r>
  </si>
  <si>
    <t xml:space="preserve">Domaine Leroy, Chambertin </t>
  </si>
  <si>
    <r>
      <t>Côte de Nuits, Grand Cru
Excellent levels, slightly scuffed labels, slightly sunken corks</t>
    </r>
    <r>
      <rPr>
        <sz val="11"/>
        <color theme="1"/>
        <rFont val="Aptos Narrow"/>
        <family val="2"/>
        <scheme val="minor"/>
      </rPr>
      <t xml:space="preserve">
</t>
    </r>
  </si>
  <si>
    <r>
      <t>Côte de Nuits, Grand Cru
Excellent levels, slightly marked labels, very slightly sunken corks</t>
    </r>
    <r>
      <rPr>
        <sz val="11"/>
        <color theme="1"/>
        <rFont val="Aptos Narrow"/>
        <family val="2"/>
        <scheme val="minor"/>
      </rPr>
      <t xml:space="preserve">
</t>
    </r>
  </si>
  <si>
    <r>
      <t>Côte de Nuits, Grand Cru
Excellent levels, slightly bin-soiled labels, scuffed capsules, 1 sign of seepage</t>
    </r>
    <r>
      <rPr>
        <sz val="11"/>
        <color theme="1"/>
        <rFont val="Aptos Narrow"/>
        <family val="2"/>
        <scheme val="minor"/>
      </rPr>
      <t xml:space="preserve">
</t>
    </r>
  </si>
  <si>
    <r>
      <t>Côte de Nuits, Grand Cru
Excellent levels, scuffed labels, 1 sign of slight past seepage</t>
    </r>
    <r>
      <rPr>
        <sz val="11"/>
        <color theme="1"/>
        <rFont val="Aptos Narrow"/>
        <family val="2"/>
        <scheme val="minor"/>
      </rPr>
      <t xml:space="preserve">
</t>
    </r>
  </si>
  <si>
    <t xml:space="preserve">Domaine Leroy, Clos de la Roche </t>
  </si>
  <si>
    <r>
      <t>Côte de Nuits, Grand Cru
Excellent levels, slightly bin-soiled labels, 1 of which nicked, slightly scuffed capsules, 3 capsules congé</t>
    </r>
    <r>
      <rPr>
        <sz val="11"/>
        <color theme="1"/>
        <rFont val="Aptos Narrow"/>
        <family val="2"/>
        <scheme val="minor"/>
      </rPr>
      <t xml:space="preserve">
</t>
    </r>
  </si>
  <si>
    <r>
      <t>Côte de Nuits, Grand Cru
Excellent levels, slightly scuffed labels, slightly worn capsules</t>
    </r>
    <r>
      <rPr>
        <sz val="11"/>
        <color theme="1"/>
        <rFont val="Aptos Narrow"/>
        <family val="2"/>
        <scheme val="minor"/>
      </rPr>
      <t xml:space="preserve">
</t>
    </r>
  </si>
  <si>
    <r>
      <t>Côte de Nuits, Grand Cru
u.3cm or better, slightly scuffed and marked labels</t>
    </r>
    <r>
      <rPr>
        <sz val="11"/>
        <color theme="1"/>
        <rFont val="Aptos Narrow"/>
        <family val="2"/>
        <scheme val="minor"/>
      </rPr>
      <t xml:space="preserve">
</t>
    </r>
  </si>
  <si>
    <t xml:space="preserve">Domaine Leroy, Clos de Vougeot </t>
  </si>
  <si>
    <r>
      <t>Côte de Nuits, Grand Cru
Excellent levels, 6 slightly scuffed and 2 very slightly bin-soiled labels, 1 wine-stained vintage neck label</t>
    </r>
    <r>
      <rPr>
        <sz val="11"/>
        <color theme="1"/>
        <rFont val="Aptos Narrow"/>
        <family val="2"/>
        <scheme val="minor"/>
      </rPr>
      <t xml:space="preserve">
</t>
    </r>
  </si>
  <si>
    <r>
      <t>Côte de Nuits, Grand Cru
Excellent levels, 4 slightly scuffed labels</t>
    </r>
    <r>
      <rPr>
        <sz val="11"/>
        <color theme="1"/>
        <rFont val="Aptos Narrow"/>
        <family val="2"/>
        <scheme val="minor"/>
      </rPr>
      <t xml:space="preserve">
</t>
    </r>
  </si>
  <si>
    <r>
      <t>Côte de Nuits, Grand Cru
Excellent levels, 2 slightly scuffed and 1 slightly wrinkled capsules, 1 sign of slight overfill seepage</t>
    </r>
    <r>
      <rPr>
        <sz val="11"/>
        <color theme="1"/>
        <rFont val="Aptos Narrow"/>
        <family val="2"/>
        <scheme val="minor"/>
      </rPr>
      <t xml:space="preserve">
</t>
    </r>
  </si>
  <si>
    <r>
      <t>Côte de Nuits, Grand Cru
u.3cm or better, slightly scuffed labels, slightly scuffed and 1 wrinkled capsules, 1 sign of past seepage</t>
    </r>
    <r>
      <rPr>
        <sz val="11"/>
        <color theme="1"/>
        <rFont val="Aptos Narrow"/>
        <family val="2"/>
        <scheme val="minor"/>
      </rPr>
      <t xml:space="preserve">
</t>
    </r>
  </si>
  <si>
    <r>
      <t>Côte de Nuits, Grand Cru
u.1x4cm, 1 excellent level, 1 slightly stained label, slightly scuffed capsules</t>
    </r>
    <r>
      <rPr>
        <sz val="11"/>
        <color theme="1"/>
        <rFont val="Aptos Narrow"/>
        <family val="2"/>
        <scheme val="minor"/>
      </rPr>
      <t xml:space="preserve">
</t>
    </r>
  </si>
  <si>
    <r>
      <t>Côte de Nuits, Grand Cru
Excellent levels, slightly scuffed labels and vintage neck labels, 1 capsule congé</t>
    </r>
    <r>
      <rPr>
        <sz val="11"/>
        <color theme="1"/>
        <rFont val="Aptos Narrow"/>
        <family val="2"/>
        <scheme val="minor"/>
      </rPr>
      <t xml:space="preserve">
</t>
    </r>
  </si>
  <si>
    <r>
      <t>Côte de Nuits, Grand Cru
u.1x4cm, 3 excellent levels, scuffed labels, worn capsules, 3 slightly raised corks, 1 sign of old seepage</t>
    </r>
    <r>
      <rPr>
        <sz val="11"/>
        <color theme="1"/>
        <rFont val="Aptos Narrow"/>
        <family val="2"/>
        <scheme val="minor"/>
      </rPr>
      <t xml:space="preserve">
</t>
    </r>
  </si>
  <si>
    <r>
      <t>Côte de Nuits, Grand Cru
Excellent levels, slightly bin-soiled labels, 1 slightly raised cork</t>
    </r>
    <r>
      <rPr>
        <sz val="11"/>
        <color theme="1"/>
        <rFont val="Aptos Narrow"/>
        <family val="2"/>
        <scheme val="minor"/>
      </rPr>
      <t xml:space="preserve">
</t>
    </r>
  </si>
  <si>
    <t xml:space="preserve">Domaine Leroy, Corton, Les Renardes </t>
  </si>
  <si>
    <r>
      <t>Côte de Beaune, Grand Cru
Excellent levels, slightly marked labels</t>
    </r>
    <r>
      <rPr>
        <sz val="11"/>
        <color theme="1"/>
        <rFont val="Aptos Narrow"/>
        <family val="2"/>
        <scheme val="minor"/>
      </rPr>
      <t xml:space="preserve">
</t>
    </r>
  </si>
  <si>
    <t xml:space="preserve">Domaine Leroy, Latricières-Chambertin </t>
  </si>
  <si>
    <r>
      <t>Côte de Nuits, Grand Cru
Slightly scuffed labels</t>
    </r>
    <r>
      <rPr>
        <sz val="11"/>
        <color theme="1"/>
        <rFont val="Aptos Narrow"/>
        <family val="2"/>
        <scheme val="minor"/>
      </rPr>
      <t xml:space="preserve">
</t>
    </r>
  </si>
  <si>
    <r>
      <t>Côte de Nuits, Grand Cru
Excellent levels, 2 slightly stained labels, slightly wrinkled capsules</t>
    </r>
    <r>
      <rPr>
        <sz val="11"/>
        <color theme="1"/>
        <rFont val="Aptos Narrow"/>
        <family val="2"/>
        <scheme val="minor"/>
      </rPr>
      <t xml:space="preserve">
</t>
    </r>
  </si>
  <si>
    <r>
      <t>Côte de Nuits, Grand Cru
Excellent levels, marked labels, 1 of which scuffed, very slightly scuffed capsules</t>
    </r>
    <r>
      <rPr>
        <sz val="11"/>
        <color theme="1"/>
        <rFont val="Aptos Narrow"/>
        <family val="2"/>
        <scheme val="minor"/>
      </rPr>
      <t xml:space="preserve">
</t>
    </r>
  </si>
  <si>
    <r>
      <t>Côte de Nuits, Grand Cru
u.1x3.5cm, 1x4.5cm, otherwise excellent levels, slightly bin-soiled labels, slightly wrinkled capsules, 5 slightly raised corks</t>
    </r>
    <r>
      <rPr>
        <sz val="11"/>
        <color theme="1"/>
        <rFont val="Aptos Narrow"/>
        <family val="2"/>
        <scheme val="minor"/>
      </rPr>
      <t xml:space="preserve">
</t>
    </r>
  </si>
  <si>
    <r>
      <t>Côte de Nuits, Grand Cru
Excellent levels, 1 slightly scuffed label, 2 different importers</t>
    </r>
    <r>
      <rPr>
        <sz val="11"/>
        <color theme="1"/>
        <rFont val="Aptos Narrow"/>
        <family val="2"/>
        <scheme val="minor"/>
      </rPr>
      <t xml:space="preserve">
</t>
    </r>
  </si>
  <si>
    <r>
      <t>Côte de Nuits, Grand Cru
u.1x4cm otherwise excellent levels, bin-soiled labels, 4 cracked and partially missing wax capsules, 2 remains of capsules only, cork exposed</t>
    </r>
    <r>
      <rPr>
        <sz val="11"/>
        <color theme="1"/>
        <rFont val="Aptos Narrow"/>
        <family val="2"/>
        <scheme val="minor"/>
      </rPr>
      <t xml:space="preserve">
</t>
    </r>
  </si>
  <si>
    <t xml:space="preserve">Domaine Leroy, Musigny </t>
  </si>
  <si>
    <r>
      <t>Côte de Nuits, Grand Cru
u.1x3cm, otherwise excellent levels, slightly scuffed labels, 1 of which torn, 2 raised cork, 5 wrinkled capsules</t>
    </r>
    <r>
      <rPr>
        <sz val="11"/>
        <color theme="1"/>
        <rFont val="Aptos Narrow"/>
        <family val="2"/>
        <scheme val="minor"/>
      </rPr>
      <t xml:space="preserve">
</t>
    </r>
  </si>
  <si>
    <r>
      <t>Côte de Nuits, Grand Cru
Excellent levels, nicked and slightly scuffed labels, 2 slightly marked vintage neck labels, very slightly scuffed capsules, mixed importers, 1 sign of slight overfill seepage</t>
    </r>
    <r>
      <rPr>
        <sz val="11"/>
        <color theme="1"/>
        <rFont val="Aptos Narrow"/>
        <family val="2"/>
        <scheme val="minor"/>
      </rPr>
      <t xml:space="preserve">
</t>
    </r>
  </si>
  <si>
    <r>
      <t>Côte de Nuits, Grand Cru
Excellent levels, nicked and slightly scuffed labels, 2 slightly marked vintage neck labels, very slightly scuffed capsules</t>
    </r>
    <r>
      <rPr>
        <sz val="11"/>
        <color theme="1"/>
        <rFont val="Aptos Narrow"/>
        <family val="2"/>
        <scheme val="minor"/>
      </rPr>
      <t xml:space="preserve">
</t>
    </r>
  </si>
  <si>
    <r>
      <t>Côte de Nuits, Grand Cru
Excellent levels, slightly scuffed labels, very slightly scuffed and 1 slightly wrinkled capsules, 1 sign of slight overfill seepage</t>
    </r>
    <r>
      <rPr>
        <sz val="11"/>
        <color theme="1"/>
        <rFont val="Aptos Narrow"/>
        <family val="2"/>
        <scheme val="minor"/>
      </rPr>
      <t xml:space="preserve">
</t>
    </r>
  </si>
  <si>
    <r>
      <t>Côte de Nuits, Grand Cru
Excellent levels, nicked and slightly scuffed labels, very slightly scuffed capsules</t>
    </r>
    <r>
      <rPr>
        <sz val="11"/>
        <color theme="1"/>
        <rFont val="Aptos Narrow"/>
        <family val="2"/>
        <scheme val="minor"/>
      </rPr>
      <t xml:space="preserve">
</t>
    </r>
  </si>
  <si>
    <t xml:space="preserve">Domaine Leroy, Richebourg </t>
  </si>
  <si>
    <r>
      <t>Côte de Nuits, Grand Cru
Excellent levels, scuffed labels, 1 of which nicked, slightly sunken corks</t>
    </r>
    <r>
      <rPr>
        <sz val="11"/>
        <color theme="1"/>
        <rFont val="Aptos Narrow"/>
        <family val="2"/>
        <scheme val="minor"/>
      </rPr>
      <t xml:space="preserve">
</t>
    </r>
  </si>
  <si>
    <r>
      <t>Côte de Nuits, Grand Cru
Excellent levels, 1 slightly nicked label, scuffed capsules</t>
    </r>
    <r>
      <rPr>
        <sz val="11"/>
        <color theme="1"/>
        <rFont val="Aptos Narrow"/>
        <family val="2"/>
        <scheme val="minor"/>
      </rPr>
      <t xml:space="preserve">
</t>
    </r>
  </si>
  <si>
    <r>
      <t>Côte de Nuits, Grand Cru
Excellent levels, scuffed labels, 1 of which nicked</t>
    </r>
    <r>
      <rPr>
        <sz val="11"/>
        <color theme="1"/>
        <rFont val="Aptos Narrow"/>
        <family val="2"/>
        <scheme val="minor"/>
      </rPr>
      <t xml:space="preserve">
</t>
    </r>
  </si>
  <si>
    <r>
      <t>Côte de Nuits, Grand Cru
Excellent levels, slightly scuffed and 1 slightly bin-soiled labels</t>
    </r>
    <r>
      <rPr>
        <sz val="11"/>
        <color theme="1"/>
        <rFont val="Aptos Narrow"/>
        <family val="2"/>
        <scheme val="minor"/>
      </rPr>
      <t xml:space="preserve">
</t>
    </r>
  </si>
  <si>
    <r>
      <t>Côte de Nuits, Grand Cru
Excellent levels, marked labels, 1 of which nicked, slightly scuffed capsules</t>
    </r>
    <r>
      <rPr>
        <sz val="11"/>
        <color theme="1"/>
        <rFont val="Aptos Narrow"/>
        <family val="2"/>
        <scheme val="minor"/>
      </rPr>
      <t xml:space="preserve">
</t>
    </r>
  </si>
  <si>
    <r>
      <t>Côte de Nuits, Grand Cru
Excellent levels, scuffed capsules</t>
    </r>
    <r>
      <rPr>
        <sz val="11"/>
        <color theme="1"/>
        <rFont val="Aptos Narrow"/>
        <family val="2"/>
        <scheme val="minor"/>
      </rPr>
      <t xml:space="preserve">
</t>
    </r>
  </si>
  <si>
    <t xml:space="preserve">Domaine Leroy, Romanée-Saint-Vivant </t>
  </si>
  <si>
    <r>
      <t>Côte de Nuits, Grand Cru
Excellent levels, slightly bin-soiled labels, worn capsules</t>
    </r>
    <r>
      <rPr>
        <sz val="11"/>
        <color theme="1"/>
        <rFont val="Aptos Narrow"/>
        <family val="2"/>
        <scheme val="minor"/>
      </rPr>
      <t xml:space="preserve">
</t>
    </r>
  </si>
  <si>
    <r>
      <t>Côte de Nuits, Grand Cru
Excellent levels, 1 slightly bin-soiled label</t>
    </r>
    <r>
      <rPr>
        <sz val="11"/>
        <color theme="1"/>
        <rFont val="Aptos Narrow"/>
        <family val="2"/>
        <scheme val="minor"/>
      </rPr>
      <t xml:space="preserve">
</t>
    </r>
  </si>
  <si>
    <r>
      <t>Côte de Nuits, Grand Cru
Excellent levels, slightly scuffed labels, wrinkled capsules</t>
    </r>
    <r>
      <rPr>
        <sz val="11"/>
        <color theme="1"/>
        <rFont val="Aptos Narrow"/>
        <family val="2"/>
        <scheme val="minor"/>
      </rPr>
      <t xml:space="preserve">
</t>
    </r>
  </si>
  <si>
    <r>
      <t>Côte de Nuits, Grand Cru
Excellent levels, bin-soiled labels, 2 creased capsules, 2 raised corks</t>
    </r>
    <r>
      <rPr>
        <sz val="11"/>
        <color theme="1"/>
        <rFont val="Aptos Narrow"/>
        <family val="2"/>
        <scheme val="minor"/>
      </rPr>
      <t xml:space="preserve">
</t>
    </r>
  </si>
  <si>
    <r>
      <t>Côte de Nuits, Grand Cru
Excellent levels, slightly bin-soiled labels, 1 stained label, 3 capsules congé</t>
    </r>
    <r>
      <rPr>
        <sz val="11"/>
        <color theme="1"/>
        <rFont val="Aptos Narrow"/>
        <family val="2"/>
        <scheme val="minor"/>
      </rPr>
      <t xml:space="preserve">
</t>
    </r>
  </si>
  <si>
    <r>
      <t>Côte de Nuits, Grand Cru
Excellent levels, slightly raised corks</t>
    </r>
    <r>
      <rPr>
        <sz val="11"/>
        <color theme="1"/>
        <rFont val="Aptos Narrow"/>
        <family val="2"/>
        <scheme val="minor"/>
      </rPr>
      <t xml:space="preserve">
</t>
    </r>
  </si>
  <si>
    <r>
      <t>Côte de Nuits, Grand Cru
Excellent levels, slightly stained labels, 1 chipped and 1 heavily chipped wax capsules</t>
    </r>
    <r>
      <rPr>
        <sz val="11"/>
        <color theme="1"/>
        <rFont val="Aptos Narrow"/>
        <family val="2"/>
        <scheme val="minor"/>
      </rPr>
      <t xml:space="preserve">
</t>
    </r>
  </si>
  <si>
    <t xml:space="preserve">Domaine Leroy, Vosne-Romanée, Les Beaux Monts </t>
  </si>
  <si>
    <r>
      <t>Côte de Nuits, Premier Cru
Excellent levels, scuffed labels, slightly crinkled capsules</t>
    </r>
    <r>
      <rPr>
        <sz val="11"/>
        <color theme="1"/>
        <rFont val="Aptos Narrow"/>
        <family val="2"/>
        <scheme val="minor"/>
      </rPr>
      <t xml:space="preserve">
</t>
    </r>
  </si>
  <si>
    <r>
      <t>Côte de Nuits, Premier Cru
Excellent levels, scuffed labels, 3 capsules congé, slightly sunken corks</t>
    </r>
    <r>
      <rPr>
        <sz val="11"/>
        <color theme="1"/>
        <rFont val="Aptos Narrow"/>
        <family val="2"/>
        <scheme val="minor"/>
      </rPr>
      <t xml:space="preserve">
</t>
    </r>
  </si>
  <si>
    <r>
      <t>Côte de Nuits, Premier Cru
Excellent levels, 1 nicked label</t>
    </r>
    <r>
      <rPr>
        <sz val="11"/>
        <color theme="1"/>
        <rFont val="Aptos Narrow"/>
        <family val="2"/>
        <scheme val="minor"/>
      </rPr>
      <t xml:space="preserve">
</t>
    </r>
  </si>
  <si>
    <r>
      <t>Côte de Nuits, Premier Cru
u.1x3cm, otherwise excellent levels, 1 wrinkled capsule</t>
    </r>
    <r>
      <rPr>
        <sz val="11"/>
        <color theme="1"/>
        <rFont val="Aptos Narrow"/>
        <family val="2"/>
        <scheme val="minor"/>
      </rPr>
      <t xml:space="preserve">
</t>
    </r>
  </si>
  <si>
    <r>
      <t>Côte de Nuits, Premier Cru
Excellent levels, marked labels, slightly scuffed capsules</t>
    </r>
    <r>
      <rPr>
        <sz val="11"/>
        <color theme="1"/>
        <rFont val="Aptos Narrow"/>
        <family val="2"/>
        <scheme val="minor"/>
      </rPr>
      <t xml:space="preserve">
</t>
    </r>
  </si>
  <si>
    <t xml:space="preserve">Bouchard Père &amp; Fils, Chevalier-Montrachet </t>
  </si>
  <si>
    <r>
      <t>Côte de Beaune, Grand Cru 
u.2.5cm, scuffed label</t>
    </r>
    <r>
      <rPr>
        <sz val="11"/>
        <color theme="1"/>
        <rFont val="Aptos Narrow"/>
        <family val="2"/>
        <scheme val="minor"/>
      </rPr>
      <t xml:space="preserve">
</t>
    </r>
  </si>
  <si>
    <r>
      <t>Côte de Beaune, Grand Cru 
u.3cm</t>
    </r>
    <r>
      <rPr>
        <sz val="11"/>
        <color theme="1"/>
        <rFont val="Aptos Narrow"/>
        <family val="2"/>
        <scheme val="minor"/>
      </rPr>
      <t xml:space="preserve">
</t>
    </r>
  </si>
  <si>
    <t xml:space="preserve">Bouchard Père &amp; Fils, Chevalier-Montrachet, La Cabotte </t>
  </si>
  <si>
    <r>
      <t xml:space="preserve">Côte de Beaune, Grand Cru </t>
    </r>
    <r>
      <rPr>
        <sz val="11"/>
        <color theme="1"/>
        <rFont val="Aptos Narrow"/>
        <family val="2"/>
        <scheme val="minor"/>
      </rPr>
      <t xml:space="preserve">
</t>
    </r>
  </si>
  <si>
    <t xml:space="preserve">Bouchard Père &amp; Fils, Montrachet </t>
  </si>
  <si>
    <r>
      <t>Côte de Beaune, Grand Cru 
1 nicked label</t>
    </r>
    <r>
      <rPr>
        <sz val="11"/>
        <color theme="1"/>
        <rFont val="Aptos Narrow"/>
        <family val="2"/>
        <scheme val="minor"/>
      </rPr>
      <t xml:space="preserve">
</t>
    </r>
  </si>
  <si>
    <r>
      <t>Côte de Beaune, Grand Cru 
u.2.5cm, slightly torn label, damaged and slightly cracked wax capsule</t>
    </r>
    <r>
      <rPr>
        <sz val="11"/>
        <color theme="1"/>
        <rFont val="Aptos Narrow"/>
        <family val="2"/>
        <scheme val="minor"/>
      </rPr>
      <t xml:space="preserve">
</t>
    </r>
  </si>
  <si>
    <t xml:space="preserve">Bouchard Père &amp; Fils, Montrachet 'Vertical'  - </t>
  </si>
  <si>
    <r>
      <t xml:space="preserve">
</t>
    </r>
    <r>
      <rPr>
        <b/>
        <sz val="11"/>
        <color indexed="8"/>
        <rFont val="Aptos Narrow"/>
        <family val="2"/>
      </rPr>
      <t>Bouchard Père &amp; Fils, Montrachet</t>
    </r>
    <r>
      <rPr>
        <sz val="11"/>
        <color theme="1"/>
        <rFont val="Aptos Narrow"/>
        <family val="2"/>
        <scheme val="minor"/>
      </rPr>
      <t xml:space="preserve">
</t>
    </r>
    <r>
      <rPr>
        <i/>
        <sz val="11"/>
        <color indexed="8"/>
        <rFont val="Aptos Narrow"/>
        <family val="2"/>
      </rPr>
      <t xml:space="preserve">Côte de Beaune, Grand Cru </t>
    </r>
    <r>
      <rPr>
        <sz val="11"/>
        <color theme="1"/>
        <rFont val="Aptos Narrow"/>
        <family val="2"/>
        <scheme val="minor"/>
      </rPr>
      <t xml:space="preserve">
</t>
    </r>
    <r>
      <rPr>
        <b/>
        <sz val="11"/>
        <color indexed="8"/>
        <rFont val="Aptos Narrow"/>
        <family val="2"/>
      </rPr>
      <t>1961</t>
    </r>
    <r>
      <rPr>
        <sz val="11"/>
        <color theme="1"/>
        <rFont val="Aptos Narrow"/>
        <family val="2"/>
        <scheme val="minor"/>
      </rPr>
      <t xml:space="preserve"> (1 Bottle) </t>
    </r>
    <r>
      <rPr>
        <i/>
        <sz val="11"/>
        <color indexed="8"/>
        <rFont val="Aptos Narrow"/>
        <family val="2"/>
      </rPr>
      <t>Excellent level, bin-soiled and slightly torn label, slightly corroded capsule</t>
    </r>
    <r>
      <rPr>
        <sz val="11"/>
        <color theme="1"/>
        <rFont val="Aptos Narrow"/>
        <family val="2"/>
        <scheme val="minor"/>
      </rPr>
      <t xml:space="preserve">
</t>
    </r>
    <r>
      <rPr>
        <b/>
        <sz val="11"/>
        <color indexed="8"/>
        <rFont val="Aptos Narrow"/>
        <family val="2"/>
      </rPr>
      <t>1973</t>
    </r>
    <r>
      <rPr>
        <sz val="11"/>
        <color theme="1"/>
        <rFont val="Aptos Narrow"/>
        <family val="2"/>
        <scheme val="minor"/>
      </rPr>
      <t xml:space="preserve"> (2 Bottles) </t>
    </r>
    <r>
      <rPr>
        <i/>
        <sz val="11"/>
        <color indexed="8"/>
        <rFont val="Aptos Narrow"/>
        <family val="2"/>
      </rPr>
      <t>u.1x3.5cm, 1x4cm, bin-soiled labels, slightly corroded capsules</t>
    </r>
    <r>
      <rPr>
        <sz val="11"/>
        <color theme="1"/>
        <rFont val="Aptos Narrow"/>
        <family val="2"/>
        <scheme val="minor"/>
      </rPr>
      <t xml:space="preserve">
</t>
    </r>
  </si>
  <si>
    <t xml:space="preserve">Coche-Dury, Corton-Charlemagne </t>
  </si>
  <si>
    <r>
      <t>Côte de Beaune, Grand Cru 
Excellent levels, nicked labels</t>
    </r>
    <r>
      <rPr>
        <sz val="11"/>
        <color theme="1"/>
        <rFont val="Aptos Narrow"/>
        <family val="2"/>
        <scheme val="minor"/>
      </rPr>
      <t xml:space="preserve">
</t>
    </r>
  </si>
  <si>
    <t xml:space="preserve">Coche-Dury, Meursault, Perrières </t>
  </si>
  <si>
    <r>
      <t>Côte de Beaune, Premier Cru 
u.1x3cm, 1x4cm, 1 slightly wine-stained label, 1 wine-stained vintage neck label, slightly oxidized capsules</t>
    </r>
    <r>
      <rPr>
        <sz val="11"/>
        <color theme="1"/>
        <rFont val="Aptos Narrow"/>
        <family val="2"/>
        <scheme val="minor"/>
      </rPr>
      <t xml:space="preserve">
</t>
    </r>
  </si>
  <si>
    <t xml:space="preserve">Domaine Baron Thénard, Montrachet </t>
  </si>
  <si>
    <r>
      <t>Côte de Beaune, Grand Cru 
u.13cm, French-bottled for Averys, nicked and pen-marked label, sign of seepage, corroded and damaged capsule, raised cork</t>
    </r>
    <r>
      <rPr>
        <sz val="11"/>
        <color theme="1"/>
        <rFont val="Aptos Narrow"/>
        <family val="2"/>
        <scheme val="minor"/>
      </rPr>
      <t xml:space="preserve">
</t>
    </r>
  </si>
  <si>
    <t xml:space="preserve">Domaine des Comtes Lafon, Meursault, Clos de la Barre </t>
  </si>
  <si>
    <r>
      <t>Côte de Beaune
Excellent levels, slightly creased labels</t>
    </r>
    <r>
      <rPr>
        <sz val="11"/>
        <color theme="1"/>
        <rFont val="Aptos Narrow"/>
        <family val="2"/>
        <scheme val="minor"/>
      </rPr>
      <t xml:space="preserve">
</t>
    </r>
  </si>
  <si>
    <t xml:space="preserve">Domaine des Comtes Lafon, Montrachet </t>
  </si>
  <si>
    <r>
      <t>Côte de Beaune, Grand Cru
Nicked and 2 slightly scuffed labels, mixed importers</t>
    </r>
    <r>
      <rPr>
        <sz val="11"/>
        <color theme="1"/>
        <rFont val="Aptos Narrow"/>
        <family val="2"/>
        <scheme val="minor"/>
      </rPr>
      <t xml:space="preserve">
</t>
    </r>
  </si>
  <si>
    <r>
      <t>Côte de Beaune, Grand Cru
1 nicked and 1 slightly marked label</t>
    </r>
    <r>
      <rPr>
        <sz val="11"/>
        <color theme="1"/>
        <rFont val="Aptos Narrow"/>
        <family val="2"/>
        <scheme val="minor"/>
      </rPr>
      <t xml:space="preserve">
</t>
    </r>
  </si>
  <si>
    <r>
      <t>Côte de Beaune, Grand Cru
u.3x3cm or better, 3x3.5cm, 2 scuffed and 3 slightly scuffed labels, 1 nicked capsule, mixed importers</t>
    </r>
    <r>
      <rPr>
        <sz val="11"/>
        <color theme="1"/>
        <rFont val="Aptos Narrow"/>
        <family val="2"/>
        <scheme val="minor"/>
      </rPr>
      <t xml:space="preserve">
</t>
    </r>
  </si>
  <si>
    <r>
      <t>Côte de Beaune, Grand Cru
Excellent levels, slightly scuffed labels</t>
    </r>
    <r>
      <rPr>
        <sz val="11"/>
        <color theme="1"/>
        <rFont val="Aptos Narrow"/>
        <family val="2"/>
        <scheme val="minor"/>
      </rPr>
      <t xml:space="preserve">
</t>
    </r>
  </si>
  <si>
    <r>
      <t>Côte de Beaune, Grand Cru
Excellent levels, slightly scuffed labels, mixed importers</t>
    </r>
    <r>
      <rPr>
        <sz val="11"/>
        <color theme="1"/>
        <rFont val="Aptos Narrow"/>
        <family val="2"/>
        <scheme val="minor"/>
      </rPr>
      <t xml:space="preserve">
</t>
    </r>
  </si>
  <si>
    <r>
      <t>Côte de Beaune, Grand Cru
Excellent levels, scuffed labels</t>
    </r>
    <r>
      <rPr>
        <sz val="11"/>
        <color theme="1"/>
        <rFont val="Aptos Narrow"/>
        <family val="2"/>
        <scheme val="minor"/>
      </rPr>
      <t xml:space="preserve">
</t>
    </r>
  </si>
  <si>
    <r>
      <t>Côte de Beaune, Grand Cru
Excellent level, bin-soiled and scuffed label</t>
    </r>
    <r>
      <rPr>
        <sz val="11"/>
        <color theme="1"/>
        <rFont val="Aptos Narrow"/>
        <family val="2"/>
        <scheme val="minor"/>
      </rPr>
      <t xml:space="preserve">
</t>
    </r>
  </si>
  <si>
    <r>
      <t>Côte de Beaune, Grand Cru
Excellent level, bin-soiled and nicked label, slightly sunken cork</t>
    </r>
    <r>
      <rPr>
        <sz val="11"/>
        <color theme="1"/>
        <rFont val="Aptos Narrow"/>
        <family val="2"/>
        <scheme val="minor"/>
      </rPr>
      <t xml:space="preserve">
</t>
    </r>
  </si>
  <si>
    <r>
      <t>Côte de Beaune, Grand Cru
Excellent levels, slightly stained labels</t>
    </r>
    <r>
      <rPr>
        <sz val="11"/>
        <color theme="1"/>
        <rFont val="Aptos Narrow"/>
        <family val="2"/>
        <scheme val="minor"/>
      </rPr>
      <t xml:space="preserve">
</t>
    </r>
  </si>
  <si>
    <r>
      <t>Côte de Beaune, Grand Cru
u.1x3cm, 1x4cm, nicked labels, 1 of which stained, and 1 of which slightly stained</t>
    </r>
    <r>
      <rPr>
        <sz val="11"/>
        <color theme="1"/>
        <rFont val="Aptos Narrow"/>
        <family val="2"/>
        <scheme val="minor"/>
      </rPr>
      <t xml:space="preserve">
</t>
    </r>
  </si>
  <si>
    <t xml:space="preserve">Domaine des Héritiers Louis Jadot, Corton-Charlemagne 'Vertical'  - </t>
  </si>
  <si>
    <r>
      <t xml:space="preserve">
</t>
    </r>
    <r>
      <rPr>
        <b/>
        <sz val="11"/>
        <color indexed="8"/>
        <rFont val="Aptos Narrow"/>
        <family val="2"/>
      </rPr>
      <t>Domaine des Héritiers Louis Jadot, Corton-Charlemagne</t>
    </r>
    <r>
      <rPr>
        <sz val="11"/>
        <color theme="1"/>
        <rFont val="Aptos Narrow"/>
        <family val="2"/>
        <scheme val="minor"/>
      </rPr>
      <t xml:space="preserve">
</t>
    </r>
    <r>
      <rPr>
        <i/>
        <sz val="11"/>
        <color indexed="8"/>
        <rFont val="Aptos Narrow"/>
        <family val="2"/>
      </rPr>
      <t>Côte de Beaune, Grand Cru</t>
    </r>
    <r>
      <rPr>
        <sz val="11"/>
        <color theme="1"/>
        <rFont val="Aptos Narrow"/>
        <family val="2"/>
        <scheme val="minor"/>
      </rPr>
      <t xml:space="preserve">
</t>
    </r>
    <r>
      <rPr>
        <b/>
        <sz val="11"/>
        <color indexed="8"/>
        <rFont val="Aptos Narrow"/>
        <family val="2"/>
      </rPr>
      <t>1983</t>
    </r>
    <r>
      <rPr>
        <sz val="11"/>
        <color theme="1"/>
        <rFont val="Aptos Narrow"/>
        <family val="2"/>
        <scheme val="minor"/>
      </rPr>
      <t xml:space="preserve"> (6 Bottles) </t>
    </r>
    <r>
      <rPr>
        <i/>
        <sz val="11"/>
        <color indexed="8"/>
        <rFont val="Aptos Narrow"/>
        <family val="2"/>
      </rPr>
      <t>Excellent levels, 2 very slightly bin-soiled labels</t>
    </r>
    <r>
      <rPr>
        <sz val="11"/>
        <color theme="1"/>
        <rFont val="Aptos Narrow"/>
        <family val="2"/>
        <scheme val="minor"/>
      </rPr>
      <t xml:space="preserve">
</t>
    </r>
    <r>
      <rPr>
        <b/>
        <sz val="11"/>
        <color indexed="8"/>
        <rFont val="Aptos Narrow"/>
        <family val="2"/>
      </rPr>
      <t>1985</t>
    </r>
    <r>
      <rPr>
        <sz val="11"/>
        <color theme="1"/>
        <rFont val="Aptos Narrow"/>
        <family val="2"/>
        <scheme val="minor"/>
      </rPr>
      <t xml:space="preserve"> (4 Bottles) </t>
    </r>
    <r>
      <rPr>
        <i/>
        <sz val="11"/>
        <color indexed="8"/>
        <rFont val="Aptos Narrow"/>
        <family val="2"/>
      </rPr>
      <t>u.3x3cm or better, 1x4.5cm, 2 slightly bin-soiled labels</t>
    </r>
    <r>
      <rPr>
        <sz val="11"/>
        <color theme="1"/>
        <rFont val="Aptos Narrow"/>
        <family val="2"/>
        <scheme val="minor"/>
      </rPr>
      <t xml:space="preserve">
</t>
    </r>
  </si>
  <si>
    <t xml:space="preserve">Domaine Fontaine-Gagnard, Bâtard-Montrachet </t>
  </si>
  <si>
    <r>
      <t>Côte de Beaune, Grand Cru
Excellent levels, 1 nicked label, slightly discolored capsules</t>
    </r>
    <r>
      <rPr>
        <sz val="11"/>
        <color theme="1"/>
        <rFont val="Aptos Narrow"/>
        <family val="2"/>
        <scheme val="minor"/>
      </rPr>
      <t xml:space="preserve">
</t>
    </r>
  </si>
  <si>
    <t xml:space="preserve">Domaine Fontaine-Gagnard, Criots-Bâtard-Montrachet </t>
  </si>
  <si>
    <r>
      <t>Côte de Beaune, Grand Cru
Excellent levels, slightly bin-soiled labels, one of which nicked</t>
    </r>
    <r>
      <rPr>
        <sz val="11"/>
        <color theme="1"/>
        <rFont val="Aptos Narrow"/>
        <family val="2"/>
        <scheme val="minor"/>
      </rPr>
      <t xml:space="preserve">
</t>
    </r>
  </si>
  <si>
    <t xml:space="preserve">Domaine Jacques Prieur, Montrachet </t>
  </si>
  <si>
    <r>
      <t>Côte de Beaune, Grand Cru
u.1x3.5cm, 1x4cm, bin-soiled and damp-stained labels, 1 of which nicked, 1 scuffed and 1 nicked capsule</t>
    </r>
    <r>
      <rPr>
        <sz val="11"/>
        <color theme="1"/>
        <rFont val="Aptos Narrow"/>
        <family val="2"/>
        <scheme val="minor"/>
      </rPr>
      <t xml:space="preserve">
</t>
    </r>
  </si>
  <si>
    <r>
      <t>Côte de Beaune, Grand Cru
u.3cm or better, damp-stained labels, slightly scuffed capsules</t>
    </r>
    <r>
      <rPr>
        <sz val="11"/>
        <color theme="1"/>
        <rFont val="Aptos Narrow"/>
        <family val="2"/>
        <scheme val="minor"/>
      </rPr>
      <t xml:space="preserve">
</t>
    </r>
  </si>
  <si>
    <t xml:space="preserve">Domaine Jean Chartron, Chevalier Montrachet </t>
  </si>
  <si>
    <r>
      <t>Côte de Beaune, Grand Cru 
Excellent levels, slightly bin-soiled labels, 1 nicked capsule</t>
    </r>
    <r>
      <rPr>
        <sz val="11"/>
        <color theme="1"/>
        <rFont val="Aptos Narrow"/>
        <family val="2"/>
        <scheme val="minor"/>
      </rPr>
      <t xml:space="preserve">
</t>
    </r>
  </si>
  <si>
    <t xml:space="preserve">Domaine Leflaive, Bâtard-Montrachet </t>
  </si>
  <si>
    <r>
      <t>Côte de Beaune, Grand Cru</t>
    </r>
    <r>
      <rPr>
        <sz val="11"/>
        <color theme="1"/>
        <rFont val="Aptos Narrow"/>
        <family val="2"/>
        <scheme val="minor"/>
      </rPr>
      <t xml:space="preserve">
</t>
    </r>
  </si>
  <si>
    <r>
      <t>Côte de Beaune, Grand Cru
1 capsule congé</t>
    </r>
    <r>
      <rPr>
        <sz val="11"/>
        <color theme="1"/>
        <rFont val="Aptos Narrow"/>
        <family val="2"/>
        <scheme val="minor"/>
      </rPr>
      <t xml:space="preserve">
</t>
    </r>
  </si>
  <si>
    <r>
      <t>Côte de Beaune, Grand Cru
1 slightly scuffed label, mixed importers</t>
    </r>
    <r>
      <rPr>
        <sz val="11"/>
        <color theme="1"/>
        <rFont val="Aptos Narrow"/>
        <family val="2"/>
        <scheme val="minor"/>
      </rPr>
      <t xml:space="preserve">
</t>
    </r>
  </si>
  <si>
    <r>
      <t>Côte de Beaune, Grand Cru
Excellent levels</t>
    </r>
    <r>
      <rPr>
        <sz val="11"/>
        <color theme="1"/>
        <rFont val="Aptos Narrow"/>
        <family val="2"/>
        <scheme val="minor"/>
      </rPr>
      <t xml:space="preserve">
</t>
    </r>
  </si>
  <si>
    <r>
      <t>Côte de Beaune, Grand Cru
1 stained vintage neck label</t>
    </r>
    <r>
      <rPr>
        <sz val="11"/>
        <color theme="1"/>
        <rFont val="Aptos Narrow"/>
        <family val="2"/>
        <scheme val="minor"/>
      </rPr>
      <t xml:space="preserve">
</t>
    </r>
  </si>
  <si>
    <r>
      <t>Côte de Beaune, Grand Cru
u.1x3cm, 2x3.5cm, 1 slightly discolored vintage neck tag</t>
    </r>
    <r>
      <rPr>
        <sz val="11"/>
        <color theme="1"/>
        <rFont val="Aptos Narrow"/>
        <family val="2"/>
        <scheme val="minor"/>
      </rPr>
      <t xml:space="preserve">
</t>
    </r>
  </si>
  <si>
    <r>
      <t>Côte de Beaune, Grand Cru
u.2x3cm or better, 1x4cm, bin-soiled and nicked labels, mixed importers</t>
    </r>
    <r>
      <rPr>
        <sz val="11"/>
        <color theme="1"/>
        <rFont val="Aptos Narrow"/>
        <family val="2"/>
        <scheme val="minor"/>
      </rPr>
      <t xml:space="preserve">
</t>
    </r>
  </si>
  <si>
    <r>
      <t>Côte de Beaune, Grand Cru
Excellent levels, 2 nicked and slightly stained labels, 1 slightly stained vintage neck label, slightly scuffed capsules</t>
    </r>
    <r>
      <rPr>
        <sz val="11"/>
        <color theme="1"/>
        <rFont val="Aptos Narrow"/>
        <family val="2"/>
        <scheme val="minor"/>
      </rPr>
      <t xml:space="preserve">
</t>
    </r>
  </si>
  <si>
    <r>
      <t>Côte de Beaune, Grand Cru
u.4x3cm, stained and torn labels, 1 of which re-affixed and misaligned, discolored capsules</t>
    </r>
    <r>
      <rPr>
        <sz val="11"/>
        <color theme="1"/>
        <rFont val="Aptos Narrow"/>
        <family val="2"/>
        <scheme val="minor"/>
      </rPr>
      <t xml:space="preserve">
</t>
    </r>
  </si>
  <si>
    <t xml:space="preserve">Domaine Leflaive, Bienvenues-Bâtard-Montrachet </t>
  </si>
  <si>
    <r>
      <t>Côte de Beaune, Grand Cru
u.3cm or better, slightly bin-soiled labels, 2 of which nicked , mixed importers</t>
    </r>
    <r>
      <rPr>
        <sz val="11"/>
        <color theme="1"/>
        <rFont val="Aptos Narrow"/>
        <family val="2"/>
        <scheme val="minor"/>
      </rPr>
      <t xml:space="preserve">
</t>
    </r>
  </si>
  <si>
    <r>
      <t>Côte de Beaune, Grand Cru
u.4x3cm or better, 1x3.5cm, 1x4cm, slightly bin-soiled labels, 4 slightly scuffed capsules, mixed importers</t>
    </r>
    <r>
      <rPr>
        <sz val="11"/>
        <color theme="1"/>
        <rFont val="Aptos Narrow"/>
        <family val="2"/>
        <scheme val="minor"/>
      </rPr>
      <t xml:space="preserve">
</t>
    </r>
  </si>
  <si>
    <r>
      <t>Côte de Beaune, Grand Cru
u.2x2.5cm, 1x3.5cm, 1x5.5cm, scuffed labels, 1 of which nicked, and 1 of which slightly stained, slightly scuffed capsules, mixed importers</t>
    </r>
    <r>
      <rPr>
        <sz val="11"/>
        <color theme="1"/>
        <rFont val="Aptos Narrow"/>
        <family val="2"/>
        <scheme val="minor"/>
      </rPr>
      <t xml:space="preserve">
</t>
    </r>
  </si>
  <si>
    <t xml:space="preserve">Domaine Leflaive, Chevalier-Montrachet </t>
  </si>
  <si>
    <r>
      <t>Côte de Beaune, Grand Cru
Excellent levels, 1 slightly stained and 1 slightly scuffed labels, 1 slightly stained capsule</t>
    </r>
    <r>
      <rPr>
        <sz val="11"/>
        <color theme="1"/>
        <rFont val="Aptos Narrow"/>
        <family val="2"/>
        <scheme val="minor"/>
      </rPr>
      <t xml:space="preserve">
</t>
    </r>
  </si>
  <si>
    <r>
      <t>Côte de Beaune, Grand Cru
Excellent levels, 2 different releases</t>
    </r>
    <r>
      <rPr>
        <sz val="11"/>
        <color theme="1"/>
        <rFont val="Aptos Narrow"/>
        <family val="2"/>
        <scheme val="minor"/>
      </rPr>
      <t xml:space="preserve">
</t>
    </r>
  </si>
  <si>
    <r>
      <t>Côte de Beaune, Grand Cru
u.3cm or better, 1 stained and 1 nicked label, mixed importers</t>
    </r>
    <r>
      <rPr>
        <sz val="11"/>
        <color theme="1"/>
        <rFont val="Aptos Narrow"/>
        <family val="2"/>
        <scheme val="minor"/>
      </rPr>
      <t xml:space="preserve">
</t>
    </r>
  </si>
  <si>
    <r>
      <t>Côte de Beaune, Grand Cru
Excellent levels, slightly bin-soiled and 2 nicked labels</t>
    </r>
    <r>
      <rPr>
        <sz val="11"/>
        <color theme="1"/>
        <rFont val="Aptos Narrow"/>
        <family val="2"/>
        <scheme val="minor"/>
      </rPr>
      <t xml:space="preserve">
</t>
    </r>
  </si>
  <si>
    <r>
      <t>Côte de Beaune, Grand Cru
u.2x3cm or better, 1x4cm, bin-soiled and damp-stained labels, 2 slightly scuffed and 1 nicked capsules</t>
    </r>
    <r>
      <rPr>
        <sz val="11"/>
        <color theme="1"/>
        <rFont val="Aptos Narrow"/>
        <family val="2"/>
        <scheme val="minor"/>
      </rPr>
      <t xml:space="preserve">
</t>
    </r>
  </si>
  <si>
    <r>
      <t>Côte de Beaune, Grand Cru
u.1x4.5cm, 1x5cm, bin-soiled and nicked labels, scuffed capsules, 1 of which nicked</t>
    </r>
    <r>
      <rPr>
        <sz val="11"/>
        <color theme="1"/>
        <rFont val="Aptos Narrow"/>
        <family val="2"/>
        <scheme val="minor"/>
      </rPr>
      <t xml:space="preserve">
</t>
    </r>
  </si>
  <si>
    <r>
      <t>Côte de Beaune, Grand Cru
u.2x3cm or better, 1x3.5cm, 1x4cm, 1x4.5cm, nicked and slightly scuffed labels, 2 of which slightly damp-stained</t>
    </r>
    <r>
      <rPr>
        <sz val="11"/>
        <color theme="1"/>
        <rFont val="Aptos Narrow"/>
        <family val="2"/>
        <scheme val="minor"/>
      </rPr>
      <t xml:space="preserve">
</t>
    </r>
  </si>
  <si>
    <r>
      <t>Côte de Beaune, Grand Cru
u.2x5cm, 1x5.5cm, bin-soiled labels, discolored capsules</t>
    </r>
    <r>
      <rPr>
        <sz val="11"/>
        <color theme="1"/>
        <rFont val="Aptos Narrow"/>
        <family val="2"/>
        <scheme val="minor"/>
      </rPr>
      <t xml:space="preserve">
</t>
    </r>
  </si>
  <si>
    <t xml:space="preserve">Domaine Leflaive, Montrachet </t>
  </si>
  <si>
    <r>
      <t>Côte de Beaune, Grand Cru
Excellent level, slightly scuffed and slightly bin-soiled label, chipped wax capsule</t>
    </r>
    <r>
      <rPr>
        <sz val="11"/>
        <color theme="1"/>
        <rFont val="Aptos Narrow"/>
        <family val="2"/>
        <scheme val="minor"/>
      </rPr>
      <t xml:space="preserve">
</t>
    </r>
  </si>
  <si>
    <r>
      <t>Côte de Beaune, Grand Cru
u.1x3.5cm, bin-soiled label, discolored capsule</t>
    </r>
    <r>
      <rPr>
        <sz val="11"/>
        <color theme="1"/>
        <rFont val="Aptos Narrow"/>
        <family val="2"/>
        <scheme val="minor"/>
      </rPr>
      <t xml:space="preserve">
</t>
    </r>
  </si>
  <si>
    <t xml:space="preserve">Domaine Leflaive, Puligny-Montrachet </t>
  </si>
  <si>
    <r>
      <t>Côte de Beaune
u.1x3.5cm, 1x4cm, slightly bin-soiled and scuffed labels, 1 nicked capsule, 1 sign of past seepage</t>
    </r>
    <r>
      <rPr>
        <sz val="11"/>
        <color theme="1"/>
        <rFont val="Aptos Narrow"/>
        <family val="2"/>
        <scheme val="minor"/>
      </rPr>
      <t xml:space="preserve">
</t>
    </r>
  </si>
  <si>
    <t xml:space="preserve">Domaine Leflaive, Puligny-Montrachet, Clavoillon </t>
  </si>
  <si>
    <r>
      <t>Côte de Beaune, Premier Cru
u.2x3cm or better, 1x3.5cm, nicked and slightly scuffed labels, 2 slightly scuffed capsules</t>
    </r>
    <r>
      <rPr>
        <sz val="11"/>
        <color theme="1"/>
        <rFont val="Aptos Narrow"/>
        <family val="2"/>
        <scheme val="minor"/>
      </rPr>
      <t xml:space="preserve">
</t>
    </r>
  </si>
  <si>
    <r>
      <t>Côte de Beaune, Premier Cru
u.6cm, bin-soiled labels, 1 of which stained, 2 nicked labels, 3 creased labels</t>
    </r>
    <r>
      <rPr>
        <sz val="11"/>
        <color theme="1"/>
        <rFont val="Aptos Narrow"/>
        <family val="2"/>
        <scheme val="minor"/>
      </rPr>
      <t xml:space="preserve">
</t>
    </r>
  </si>
  <si>
    <t xml:space="preserve">Domaine Leflaive, Puligny-Montrachet, Les Pucelles </t>
  </si>
  <si>
    <r>
      <t>Côte de Beaune, Premier Cru
Excellent levels, 1 slightly marked and 1 slightly stained label</t>
    </r>
    <r>
      <rPr>
        <sz val="11"/>
        <color theme="1"/>
        <rFont val="Aptos Narrow"/>
        <family val="2"/>
        <scheme val="minor"/>
      </rPr>
      <t xml:space="preserve">
</t>
    </r>
  </si>
  <si>
    <r>
      <t>Côte de Beaune, Premier Cru
Excellent levels, slightly bin-soiled labels</t>
    </r>
    <r>
      <rPr>
        <sz val="11"/>
        <color theme="1"/>
        <rFont val="Aptos Narrow"/>
        <family val="2"/>
        <scheme val="minor"/>
      </rPr>
      <t xml:space="preserve">
</t>
    </r>
  </si>
  <si>
    <r>
      <t>Côte de Beaune, Premier Cru
Excellent levels, nicked and very slightly scuffed labels</t>
    </r>
    <r>
      <rPr>
        <sz val="11"/>
        <color theme="1"/>
        <rFont val="Aptos Narrow"/>
        <family val="2"/>
        <scheme val="minor"/>
      </rPr>
      <t xml:space="preserve">
</t>
    </r>
  </si>
  <si>
    <r>
      <t>Côte de Beaune, Premier Cru
u.3cm or better, 2 slightly scuffed labels, 1 nicked and 1 slightly scuffed capsules</t>
    </r>
    <r>
      <rPr>
        <sz val="11"/>
        <color theme="1"/>
        <rFont val="Aptos Narrow"/>
        <family val="2"/>
        <scheme val="minor"/>
      </rPr>
      <t xml:space="preserve">
</t>
    </r>
  </si>
  <si>
    <r>
      <t>Côte de Beaune, Premier Cru
u.1x3cm, 2x3.5, 1x5cm, slightly bin-soiled lables, 1 of which nicked</t>
    </r>
    <r>
      <rPr>
        <sz val="11"/>
        <color theme="1"/>
        <rFont val="Aptos Narrow"/>
        <family val="2"/>
        <scheme val="minor"/>
      </rPr>
      <t xml:space="preserve">
</t>
    </r>
  </si>
  <si>
    <t xml:space="preserve">Etienne Sauzet, Bâtard-Montrachet </t>
  </si>
  <si>
    <t xml:space="preserve">Etienne Sauzet, Chevalier-Montrachet </t>
  </si>
  <si>
    <r>
      <t>Côte de Beaune, Grand Cru</t>
    </r>
    <r>
      <rPr>
        <sz val="11"/>
        <color theme="1"/>
        <rFont val="Aptos Narrow"/>
        <family val="2"/>
        <scheme val="minor"/>
      </rPr>
      <t xml:space="preserve">
</t>
    </r>
    <r>
      <rPr>
        <i/>
        <sz val="11"/>
        <color indexed="8"/>
        <rFont val="Aptos Narrow"/>
        <family val="2"/>
      </rPr>
      <t>Excellent levels, scuffed and slightly nicked labels, 1 slight sign of seepage, 2 capsules congé</t>
    </r>
    <r>
      <rPr>
        <sz val="11"/>
        <color theme="1"/>
        <rFont val="Aptos Narrow"/>
        <family val="2"/>
        <scheme val="minor"/>
      </rPr>
      <t xml:space="preserve">
</t>
    </r>
  </si>
  <si>
    <t xml:space="preserve">Etienne Sauzet, Montrachet </t>
  </si>
  <si>
    <r>
      <t>Côte de Beaune, Grand Cru
Excellent levels, slightly discolored capsules</t>
    </r>
    <r>
      <rPr>
        <sz val="11"/>
        <color theme="1"/>
        <rFont val="Aptos Narrow"/>
        <family val="2"/>
        <scheme val="minor"/>
      </rPr>
      <t xml:space="preserve">
</t>
    </r>
  </si>
  <si>
    <t xml:space="preserve">Domaine Ramonet, Bâtard-Montrachet </t>
  </si>
  <si>
    <r>
      <t>Côte de Beaune, Grand Cru
u.2x3cm, otherwise excellent levels, scuffed labels, 2 slight signs of seepage</t>
    </r>
    <r>
      <rPr>
        <sz val="11"/>
        <color theme="1"/>
        <rFont val="Aptos Narrow"/>
        <family val="2"/>
        <scheme val="minor"/>
      </rPr>
      <t xml:space="preserve">
</t>
    </r>
  </si>
  <si>
    <t xml:space="preserve">Domaine Ramonet, Bienvenues-Bâtard-Montrachet </t>
  </si>
  <si>
    <r>
      <t>Côte de Beaune, Grand Cru
u.1x4cm, otherwise excellent levels, slightly bin-soiled labels</t>
    </r>
    <r>
      <rPr>
        <sz val="11"/>
        <color theme="1"/>
        <rFont val="Aptos Narrow"/>
        <family val="2"/>
        <scheme val="minor"/>
      </rPr>
      <t xml:space="preserve">
</t>
    </r>
  </si>
  <si>
    <r>
      <t>Côte de Beaune, Grand Cru
Excellent levels, slightly bin-soiled labels, 2 of which nicked, slightly corroded capsule</t>
    </r>
    <r>
      <rPr>
        <sz val="11"/>
        <color theme="1"/>
        <rFont val="Aptos Narrow"/>
        <family val="2"/>
        <scheme val="minor"/>
      </rPr>
      <t xml:space="preserve">s
</t>
    </r>
  </si>
  <si>
    <t xml:space="preserve">Domaine Ramonet, Montrachet </t>
  </si>
  <si>
    <r>
      <t>Côte de Beaune, Grand Cru
Excellent levels, scuffed vintage strip label, slightly scuffed labels</t>
    </r>
    <r>
      <rPr>
        <sz val="11"/>
        <color theme="1"/>
        <rFont val="Aptos Narrow"/>
        <family val="2"/>
        <scheme val="minor"/>
      </rPr>
      <t xml:space="preserve">
</t>
    </r>
  </si>
  <si>
    <r>
      <t>Côte de Beaune, Grand Cru
Excellent levels, slightly scuffed labels, 2 capsules congé, 1 slightly sunken cork, 1 slightly stained capsule</t>
    </r>
    <r>
      <rPr>
        <sz val="11"/>
        <color theme="1"/>
        <rFont val="Aptos Narrow"/>
        <family val="2"/>
        <scheme val="minor"/>
      </rPr>
      <t xml:space="preserve">
</t>
    </r>
  </si>
  <si>
    <r>
      <t>Côte de Beaune, Grand Cru
Excellent levels, 1 nicked label</t>
    </r>
    <r>
      <rPr>
        <sz val="11"/>
        <color theme="1"/>
        <rFont val="Aptos Narrow"/>
        <family val="2"/>
        <scheme val="minor"/>
      </rPr>
      <t xml:space="preserve">
</t>
    </r>
  </si>
  <si>
    <r>
      <t>Côte de Beaune, Grand Cru
Excellent level, slightly stained label, heavily stained vintage neck label</t>
    </r>
    <r>
      <rPr>
        <sz val="11"/>
        <color theme="1"/>
        <rFont val="Aptos Narrow"/>
        <family val="2"/>
        <scheme val="minor"/>
      </rPr>
      <t xml:space="preserve">
</t>
    </r>
  </si>
  <si>
    <r>
      <t>Côte de Beaune, Grand Cru
Excellent levels, wrinkled capsules</t>
    </r>
    <r>
      <rPr>
        <sz val="11"/>
        <color theme="1"/>
        <rFont val="Aptos Narrow"/>
        <family val="2"/>
        <scheme val="minor"/>
      </rPr>
      <t xml:space="preserve">
</t>
    </r>
  </si>
  <si>
    <r>
      <t>Côte de Beaune, Grand Cru
u.3cm or better, 1 nicked label and 1 slightly stained label, 1 slightly stained capsule</t>
    </r>
    <r>
      <rPr>
        <sz val="11"/>
        <color theme="1"/>
        <rFont val="Aptos Narrow"/>
        <family val="2"/>
        <scheme val="minor"/>
      </rPr>
      <t xml:space="preserve">
</t>
    </r>
  </si>
  <si>
    <r>
      <t>Côte de Beaune, Grand Cru
Bottled for Henri Meurgey, excellent levels, slightly bin-soiled labels</t>
    </r>
    <r>
      <rPr>
        <sz val="11"/>
        <color theme="1"/>
        <rFont val="Aptos Narrow"/>
        <family val="2"/>
        <scheme val="minor"/>
      </rPr>
      <t xml:space="preserve">
</t>
    </r>
  </si>
  <si>
    <t xml:space="preserve">Joseph Belland, Criots-Bâtard-Montrachet </t>
  </si>
  <si>
    <r>
      <t>Côte de Beaune, Grand Cru 
u.3cm or better, slightly bin-soiled and nicked labels, 1 nicked capsule</t>
    </r>
    <r>
      <rPr>
        <sz val="11"/>
        <color theme="1"/>
        <rFont val="Aptos Narrow"/>
        <family val="2"/>
        <scheme val="minor"/>
      </rPr>
      <t xml:space="preserve">
</t>
    </r>
  </si>
  <si>
    <t xml:space="preserve">Joseph Drouhin, Bâtard-Montrachet </t>
  </si>
  <si>
    <r>
      <t>Côte de Beaune, Grand Cru
u.5x3cm or better, 1x4cm, very slightly bin-soiled labels, 2 scuffed capsules</t>
    </r>
    <r>
      <rPr>
        <sz val="11"/>
        <color theme="1"/>
        <rFont val="Aptos Narrow"/>
        <family val="2"/>
        <scheme val="minor"/>
      </rPr>
      <t xml:space="preserve">
</t>
    </r>
  </si>
  <si>
    <t xml:space="preserve">Joseph Drouhin, Chevalier-Montrachet </t>
  </si>
  <si>
    <r>
      <t>Côte de Beaune, Grand Cru
u.3cm or better, slightly bin-soiled and scuffed labels, 1 stained, and 1 nicked capsules</t>
    </r>
    <r>
      <rPr>
        <sz val="11"/>
        <color theme="1"/>
        <rFont val="Aptos Narrow"/>
        <family val="2"/>
        <scheme val="minor"/>
      </rPr>
      <t xml:space="preserve">
</t>
    </r>
  </si>
  <si>
    <t xml:space="preserve">Joseph Drouhin, Montrachet, Marquis de Laguiche </t>
  </si>
  <si>
    <r>
      <t>Côte de Beaune, Grand Cru
Slightly bin-soiled labels, 1 of which slightly stained</t>
    </r>
    <r>
      <rPr>
        <sz val="11"/>
        <color theme="1"/>
        <rFont val="Aptos Narrow"/>
        <family val="2"/>
        <scheme val="minor"/>
      </rPr>
      <t xml:space="preserve">
</t>
    </r>
  </si>
  <si>
    <r>
      <t>Côte de Beaune, Grand Cru
Scuffed label, chipped wax capsule</t>
    </r>
    <r>
      <rPr>
        <sz val="11"/>
        <color theme="1"/>
        <rFont val="Aptos Narrow"/>
        <family val="2"/>
        <scheme val="minor"/>
      </rPr>
      <t xml:space="preserve">
</t>
    </r>
  </si>
  <si>
    <r>
      <t>Côte de Beaune, Grand Cru
Excellent levels, slightly bin-soiled and 1 nicked labels</t>
    </r>
    <r>
      <rPr>
        <sz val="11"/>
        <color theme="1"/>
        <rFont val="Aptos Narrow"/>
        <family val="2"/>
        <scheme val="minor"/>
      </rPr>
      <t xml:space="preserve">
</t>
    </r>
  </si>
  <si>
    <r>
      <t>Côte de Beaune, Grand Cru
u.3cm or better, 3 slightly scuffed and slightly bin-soiled labels, 4 scuffed capsules</t>
    </r>
    <r>
      <rPr>
        <sz val="11"/>
        <color theme="1"/>
        <rFont val="Aptos Narrow"/>
        <family val="2"/>
        <scheme val="minor"/>
      </rPr>
      <t xml:space="preserve">
</t>
    </r>
  </si>
  <si>
    <r>
      <t>Côte de Beaune, Grand Cru
Excellent levels, 1 nicked and 7 slightly bin-soiled labels, 2 scuffed capsules</t>
    </r>
    <r>
      <rPr>
        <sz val="11"/>
        <color theme="1"/>
        <rFont val="Aptos Narrow"/>
        <family val="2"/>
        <scheme val="minor"/>
      </rPr>
      <t xml:space="preserve">
</t>
    </r>
  </si>
  <si>
    <r>
      <t>Côte de Beaune, Grand Cru
u.4x3cm, 1x3.5cm, 1x4.5cm, scuffed labels</t>
    </r>
    <r>
      <rPr>
        <sz val="11"/>
        <color theme="1"/>
        <rFont val="Aptos Narrow"/>
        <family val="2"/>
        <scheme val="minor"/>
      </rPr>
      <t xml:space="preserve">
</t>
    </r>
  </si>
  <si>
    <r>
      <t>Côte de Beaune, Grand Cru
u.2x3cm, 3x4cm, 1x5cm, scuffed labels</t>
    </r>
    <r>
      <rPr>
        <sz val="11"/>
        <color theme="1"/>
        <rFont val="Aptos Narrow"/>
        <family val="2"/>
        <scheme val="minor"/>
      </rPr>
      <t xml:space="preserve">
</t>
    </r>
  </si>
  <si>
    <r>
      <t>Côte de Beaune, Grand Cru
Excellent levels, 1 very slightly stained label</t>
    </r>
    <r>
      <rPr>
        <sz val="11"/>
        <color theme="1"/>
        <rFont val="Aptos Narrow"/>
        <family val="2"/>
        <scheme val="minor"/>
      </rPr>
      <t xml:space="preserve">
</t>
    </r>
  </si>
  <si>
    <r>
      <t>Côte de Beaune, Grand Cru
Excellent levels, slightly scuffed labels, slightly sunken corks</t>
    </r>
    <r>
      <rPr>
        <sz val="11"/>
        <color theme="1"/>
        <rFont val="Aptos Narrow"/>
        <family val="2"/>
        <scheme val="minor"/>
      </rPr>
      <t xml:space="preserve">
</t>
    </r>
  </si>
  <si>
    <r>
      <t>Côte de Beaune, Grand Cru
Excellent levels, slightly bin-soiled labels, 2 nicked capsules</t>
    </r>
    <r>
      <rPr>
        <sz val="11"/>
        <color theme="1"/>
        <rFont val="Aptos Narrow"/>
        <family val="2"/>
        <scheme val="minor"/>
      </rPr>
      <t xml:space="preserve">
</t>
    </r>
  </si>
  <si>
    <r>
      <t>Côte de Beaune, Grand Cru
u.3cm or better, 1 slightly bin-soiled, 2 bin-soiled, and 2 nicked labels, 1 corroded and torn capsule, mixed importers</t>
    </r>
    <r>
      <rPr>
        <sz val="11"/>
        <color theme="1"/>
        <rFont val="Aptos Narrow"/>
        <family val="2"/>
        <scheme val="minor"/>
      </rPr>
      <t xml:space="preserve">
</t>
    </r>
  </si>
  <si>
    <r>
      <t>Côte de Beaune, Grand Cru
u.3cm or better, heavily bin-soiled labels, 1 of which nicked</t>
    </r>
    <r>
      <rPr>
        <sz val="11"/>
        <color theme="1"/>
        <rFont val="Aptos Narrow"/>
        <family val="2"/>
        <scheme val="minor"/>
      </rPr>
      <t xml:space="preserve">
</t>
    </r>
  </si>
  <si>
    <r>
      <t>Côte de Beaune, Grand Cru
u.3cm or better, bin-soiled and slightly scuffed labels, 3 slightly corroded capsules</t>
    </r>
    <r>
      <rPr>
        <sz val="11"/>
        <color theme="1"/>
        <rFont val="Aptos Narrow"/>
        <family val="2"/>
        <scheme val="minor"/>
      </rPr>
      <t xml:space="preserve">
</t>
    </r>
  </si>
  <si>
    <t xml:space="preserve">Louis Carillon, Puligny-Montrachet, Les Perrières </t>
  </si>
  <si>
    <r>
      <t>Côte de Beaune, Premier Cru 
u.3x3cm or better, 1x3.5cm, 1 nicked label, slightly scuffed and 1 nicked capsules, 1 slightly depressed cork</t>
    </r>
    <r>
      <rPr>
        <sz val="11"/>
        <color theme="1"/>
        <rFont val="Aptos Narrow"/>
        <family val="2"/>
        <scheme val="minor"/>
      </rPr>
      <t xml:space="preserve">
</t>
    </r>
  </si>
  <si>
    <t xml:space="preserve">Maison Louis Jadot, Bâtard-Montrachet </t>
  </si>
  <si>
    <r>
      <t>Côte de Beaune, Grand Cru
Excellent levels, 2 nicked labels</t>
    </r>
    <r>
      <rPr>
        <sz val="11"/>
        <color theme="1"/>
        <rFont val="Aptos Narrow"/>
        <family val="2"/>
        <scheme val="minor"/>
      </rPr>
      <t xml:space="preserve">
</t>
    </r>
  </si>
  <si>
    <r>
      <t>Côte de Beaune, Grand Cru
u.5cm, slightly discolored capsule, gold and mature color</t>
    </r>
    <r>
      <rPr>
        <sz val="11"/>
        <color theme="1"/>
        <rFont val="Aptos Narrow"/>
        <family val="2"/>
        <scheme val="minor"/>
      </rPr>
      <t xml:space="preserve">
</t>
    </r>
  </si>
  <si>
    <t xml:space="preserve">Maison Louis Jadot, Chevalier-Montrachet, Les Demoiselles </t>
  </si>
  <si>
    <r>
      <t>Côte de Beaune, Grand Cru
5 capsules congé</t>
    </r>
    <r>
      <rPr>
        <sz val="11"/>
        <color theme="1"/>
        <rFont val="Aptos Narrow"/>
        <family val="2"/>
        <scheme val="minor"/>
      </rPr>
      <t xml:space="preserve">
</t>
    </r>
  </si>
  <si>
    <r>
      <t>Côte de Beaune, Grand Cru
u.2.5cm or better, slightly bin-soiled labels, 2 of which torn, slightly discolored capsules</t>
    </r>
    <r>
      <rPr>
        <sz val="11"/>
        <color theme="1"/>
        <rFont val="Aptos Narrow"/>
        <family val="2"/>
        <scheme val="minor"/>
      </rPr>
      <t xml:space="preserve">
</t>
    </r>
  </si>
  <si>
    <r>
      <t>Côte de Beaune, Grand Cru
Excellent levels, slightly bin-soiled labels, discolored capsules</t>
    </r>
    <r>
      <rPr>
        <sz val="11"/>
        <color theme="1"/>
        <rFont val="Aptos Narrow"/>
        <family val="2"/>
        <scheme val="minor"/>
      </rPr>
      <t xml:space="preserve">
</t>
    </r>
  </si>
  <si>
    <t xml:space="preserve">Maison Louis Jadot, Montrachet </t>
  </si>
  <si>
    <r>
      <t>Côte de Beaune, Grand Cru
Mixed importers</t>
    </r>
    <r>
      <rPr>
        <sz val="11"/>
        <color theme="1"/>
        <rFont val="Aptos Narrow"/>
        <family val="2"/>
        <scheme val="minor"/>
      </rPr>
      <t xml:space="preserve">
</t>
    </r>
  </si>
  <si>
    <t xml:space="preserve">Maison Louis Jadot, Montrachet 'Vertical'  - </t>
  </si>
  <si>
    <r>
      <t xml:space="preserve">
</t>
    </r>
    <r>
      <rPr>
        <b/>
        <sz val="11"/>
        <color indexed="8"/>
        <rFont val="Aptos Narrow"/>
        <family val="2"/>
      </rPr>
      <t>Maison Louis Jadot, Montrachet</t>
    </r>
    <r>
      <rPr>
        <sz val="11"/>
        <color theme="1"/>
        <rFont val="Aptos Narrow"/>
        <family val="2"/>
        <scheme val="minor"/>
      </rPr>
      <t xml:space="preserve">
</t>
    </r>
    <r>
      <rPr>
        <i/>
        <sz val="11"/>
        <color indexed="8"/>
        <rFont val="Aptos Narrow"/>
        <family val="2"/>
      </rPr>
      <t>Côte de Beaune, Grand Cru</t>
    </r>
    <r>
      <rPr>
        <sz val="11"/>
        <color theme="1"/>
        <rFont val="Aptos Narrow"/>
        <family val="2"/>
        <scheme val="minor"/>
      </rPr>
      <t xml:space="preserve">
</t>
    </r>
    <r>
      <rPr>
        <b/>
        <sz val="11"/>
        <color indexed="8"/>
        <rFont val="Aptos Narrow"/>
        <family val="2"/>
      </rPr>
      <t>1983</t>
    </r>
    <r>
      <rPr>
        <sz val="11"/>
        <color theme="1"/>
        <rFont val="Aptos Narrow"/>
        <family val="2"/>
        <scheme val="minor"/>
      </rPr>
      <t xml:space="preserve"> (3 Bottles) </t>
    </r>
    <r>
      <rPr>
        <i/>
        <sz val="11"/>
        <color indexed="8"/>
        <rFont val="Aptos Narrow"/>
        <family val="2"/>
      </rPr>
      <t>Excellent levels</t>
    </r>
    <r>
      <rPr>
        <sz val="11"/>
        <color theme="1"/>
        <rFont val="Aptos Narrow"/>
        <family val="2"/>
        <scheme val="minor"/>
      </rPr>
      <t xml:space="preserve">
</t>
    </r>
    <r>
      <rPr>
        <b/>
        <sz val="11"/>
        <color indexed="8"/>
        <rFont val="Aptos Narrow"/>
        <family val="2"/>
      </rPr>
      <t>1985</t>
    </r>
    <r>
      <rPr>
        <sz val="11"/>
        <color theme="1"/>
        <rFont val="Aptos Narrow"/>
        <family val="2"/>
        <scheme val="minor"/>
      </rPr>
      <t xml:space="preserve"> (3 Bottles) </t>
    </r>
    <r>
      <rPr>
        <i/>
        <sz val="11"/>
        <color indexed="8"/>
        <rFont val="Aptos Narrow"/>
        <family val="2"/>
      </rPr>
      <t>u.1x3cm, 1x3.5cm, 1x4cm, scuffed labels, wrinkled capsules</t>
    </r>
    <r>
      <rPr>
        <sz val="11"/>
        <color theme="1"/>
        <rFont val="Aptos Narrow"/>
        <family val="2"/>
        <scheme val="minor"/>
      </rPr>
      <t xml:space="preserve">
</t>
    </r>
  </si>
  <si>
    <r>
      <t>Côte de Beaune, Grand Cru
u.2x3.5cm, otherwise excellent levels, slightly scuffed capsules</t>
    </r>
    <r>
      <rPr>
        <sz val="11"/>
        <color theme="1"/>
        <rFont val="Aptos Narrow"/>
        <family val="2"/>
        <scheme val="minor"/>
      </rPr>
      <t xml:space="preserve">
</t>
    </r>
  </si>
  <si>
    <t xml:space="preserve">Rémi Jobard, Meursault, Genevrières </t>
  </si>
  <si>
    <r>
      <t>Côte de Beaune, Premier Cru
Excellent levels</t>
    </r>
    <r>
      <rPr>
        <sz val="11"/>
        <color theme="1"/>
        <rFont val="Aptos Narrow"/>
        <family val="2"/>
        <scheme val="minor"/>
      </rPr>
      <t xml:space="preserve">
</t>
    </r>
  </si>
  <si>
    <t xml:space="preserve">Maison Louis Latour, Bâtard-Montrachet </t>
  </si>
  <si>
    <r>
      <t>Côte de Beaune, Grand Cru
Excellent levels, slightly bin-soiled labels</t>
    </r>
    <r>
      <rPr>
        <sz val="11"/>
        <color theme="1"/>
        <rFont val="Aptos Narrow"/>
        <family val="2"/>
        <scheme val="minor"/>
      </rPr>
      <t xml:space="preserve">
</t>
    </r>
  </si>
  <si>
    <t xml:space="preserve">Maison Louis Latour, Chassagne-Montrachet, Cailleret </t>
  </si>
  <si>
    <r>
      <t>Côte de Beaune, Premier Cru</t>
    </r>
    <r>
      <rPr>
        <sz val="11"/>
        <color theme="1"/>
        <rFont val="Aptos Narrow"/>
        <family val="2"/>
        <scheme val="minor"/>
      </rPr>
      <t xml:space="preserve">
</t>
    </r>
  </si>
  <si>
    <t xml:space="preserve">Maison Louis Latour, Chevalier-Montrachet, Demoiselles </t>
  </si>
  <si>
    <r>
      <t>Côte de Beaune, Grand Cru
3 slightly bin-soiled labels</t>
    </r>
    <r>
      <rPr>
        <sz val="11"/>
        <color theme="1"/>
        <rFont val="Aptos Narrow"/>
        <family val="2"/>
        <scheme val="minor"/>
      </rPr>
      <t xml:space="preserve">
</t>
    </r>
  </si>
  <si>
    <r>
      <t>Côte de Beaune, Grand Cru
3 scuffed labels</t>
    </r>
    <r>
      <rPr>
        <sz val="11"/>
        <color theme="1"/>
        <rFont val="Aptos Narrow"/>
        <family val="2"/>
        <scheme val="minor"/>
      </rPr>
      <t xml:space="preserve">
</t>
    </r>
  </si>
  <si>
    <r>
      <t>Côte de Beaune, Grand Cru
Excellent levels, very slightly scuffed labels, 1 nicked capsule</t>
    </r>
    <r>
      <rPr>
        <sz val="11"/>
        <color theme="1"/>
        <rFont val="Aptos Narrow"/>
        <family val="2"/>
        <scheme val="minor"/>
      </rPr>
      <t xml:space="preserve">
</t>
    </r>
  </si>
  <si>
    <r>
      <t>Côte de Beaune, Grand Cru
Excellent levels, slightly scuffed labels, 2 of which nicked, and 1 of which slightly stained</t>
    </r>
    <r>
      <rPr>
        <sz val="11"/>
        <color theme="1"/>
        <rFont val="Aptos Narrow"/>
        <family val="2"/>
        <scheme val="minor"/>
      </rPr>
      <t xml:space="preserve">
</t>
    </r>
  </si>
  <si>
    <t xml:space="preserve">Maison Louis Latour, Corton-Charlemagne </t>
  </si>
  <si>
    <t xml:space="preserve">Maison Louis Latour, Corton-Charlemagne 'Vertical'  - </t>
  </si>
  <si>
    <r>
      <t xml:space="preserve">
</t>
    </r>
    <r>
      <rPr>
        <b/>
        <sz val="11"/>
        <color indexed="8"/>
        <rFont val="Aptos Narrow"/>
        <family val="2"/>
      </rPr>
      <t>Maison Louis Latour, Corton-Charlemagne</t>
    </r>
    <r>
      <rPr>
        <sz val="11"/>
        <color theme="1"/>
        <rFont val="Aptos Narrow"/>
        <family val="2"/>
        <scheme val="minor"/>
      </rPr>
      <t xml:space="preserve">
</t>
    </r>
    <r>
      <rPr>
        <i/>
        <sz val="11"/>
        <color indexed="8"/>
        <rFont val="Aptos Narrow"/>
        <family val="2"/>
      </rPr>
      <t>Côte de Beaune, Grand Cru</t>
    </r>
    <r>
      <rPr>
        <sz val="11"/>
        <color theme="1"/>
        <rFont val="Aptos Narrow"/>
        <family val="2"/>
        <scheme val="minor"/>
      </rPr>
      <t xml:space="preserve">
</t>
    </r>
    <r>
      <rPr>
        <b/>
        <sz val="11"/>
        <color indexed="8"/>
        <rFont val="Aptos Narrow"/>
        <family val="2"/>
      </rPr>
      <t>1976</t>
    </r>
    <r>
      <rPr>
        <sz val="11"/>
        <color theme="1"/>
        <rFont val="Aptos Narrow"/>
        <family val="2"/>
        <scheme val="minor"/>
      </rPr>
      <t xml:space="preserve"> (2 Bottles) </t>
    </r>
    <r>
      <rPr>
        <i/>
        <sz val="11"/>
        <color indexed="8"/>
        <rFont val="Aptos Narrow"/>
        <family val="2"/>
      </rPr>
      <t>Excellent levels, slightly faded labels, 1 missing and 1 torn Domaine neck tag</t>
    </r>
    <r>
      <rPr>
        <sz val="11"/>
        <color theme="1"/>
        <rFont val="Aptos Narrow"/>
        <family val="2"/>
        <scheme val="minor"/>
      </rPr>
      <t xml:space="preserve">
</t>
    </r>
    <r>
      <rPr>
        <b/>
        <sz val="11"/>
        <color indexed="8"/>
        <rFont val="Aptos Narrow"/>
        <family val="2"/>
      </rPr>
      <t>1978</t>
    </r>
    <r>
      <rPr>
        <sz val="11"/>
        <color theme="1"/>
        <rFont val="Aptos Narrow"/>
        <family val="2"/>
        <scheme val="minor"/>
      </rPr>
      <t xml:space="preserve"> (4 Bottles) </t>
    </r>
    <r>
      <rPr>
        <i/>
        <sz val="11"/>
        <color indexed="8"/>
        <rFont val="Aptos Narrow"/>
        <family val="2"/>
      </rPr>
      <t>u.2x3cm, 1x4cm, 1x4.5cm, bin-soiled labels, 2 of which nicked</t>
    </r>
    <r>
      <rPr>
        <sz val="11"/>
        <color theme="1"/>
        <rFont val="Aptos Narrow"/>
        <family val="2"/>
        <scheme val="minor"/>
      </rPr>
      <t xml:space="preserve">
</t>
    </r>
    <r>
      <rPr>
        <b/>
        <sz val="11"/>
        <color indexed="8"/>
        <rFont val="Aptos Narrow"/>
        <family val="2"/>
      </rPr>
      <t>1982</t>
    </r>
    <r>
      <rPr>
        <sz val="11"/>
        <color theme="1"/>
        <rFont val="Aptos Narrow"/>
        <family val="2"/>
        <scheme val="minor"/>
      </rPr>
      <t xml:space="preserve"> (4 Bottles) </t>
    </r>
    <r>
      <rPr>
        <i/>
        <sz val="11"/>
        <color indexed="8"/>
        <rFont val="Aptos Narrow"/>
        <family val="2"/>
      </rPr>
      <t>u.3cm or better, 1 nicked label</t>
    </r>
    <r>
      <rPr>
        <sz val="11"/>
        <color theme="1"/>
        <rFont val="Aptos Narrow"/>
        <family val="2"/>
        <scheme val="minor"/>
      </rPr>
      <t xml:space="preserve">
</t>
    </r>
    <r>
      <rPr>
        <b/>
        <sz val="11"/>
        <color indexed="8"/>
        <rFont val="Aptos Narrow"/>
        <family val="2"/>
      </rPr>
      <t>1983</t>
    </r>
    <r>
      <rPr>
        <sz val="11"/>
        <color theme="1"/>
        <rFont val="Aptos Narrow"/>
        <family val="2"/>
        <scheme val="minor"/>
      </rPr>
      <t xml:space="preserve"> (2 Bottles) </t>
    </r>
    <r>
      <rPr>
        <i/>
        <sz val="11"/>
        <color indexed="8"/>
        <rFont val="Aptos Narrow"/>
        <family val="2"/>
      </rPr>
      <t>u.3cm or better, slightly bin-soiled labels, 1 of which slightly torn</t>
    </r>
    <r>
      <rPr>
        <sz val="11"/>
        <color theme="1"/>
        <rFont val="Aptos Narrow"/>
        <family val="2"/>
        <scheme val="minor"/>
      </rPr>
      <t xml:space="preserve">
</t>
    </r>
  </si>
  <si>
    <t xml:space="preserve">Maison Louis Latour, Montrachet </t>
  </si>
  <si>
    <r>
      <t>Côte de Beaune, Grand Cru
u.1x2.5cm, 1x3cm, 1x3.5cm</t>
    </r>
    <r>
      <rPr>
        <sz val="11"/>
        <color theme="1"/>
        <rFont val="Aptos Narrow"/>
        <family val="2"/>
        <scheme val="minor"/>
      </rPr>
      <t xml:space="preserve">
</t>
    </r>
  </si>
  <si>
    <t xml:space="preserve">Marc Colin et Fils, Montrachet </t>
  </si>
  <si>
    <r>
      <t>Côte de Beaune, Grand Cru 
1 discolored capsule</t>
    </r>
    <r>
      <rPr>
        <sz val="11"/>
        <color theme="1"/>
        <rFont val="Aptos Narrow"/>
        <family val="2"/>
        <scheme val="minor"/>
      </rPr>
      <t xml:space="preserve">
</t>
    </r>
  </si>
  <si>
    <t xml:space="preserve">Prosper Maufoux, Bâtard Montrachet </t>
  </si>
  <si>
    <t xml:space="preserve">Raoul Clerget, Bâtard Montrachet </t>
  </si>
  <si>
    <r>
      <t>Côte de Beaune, Grand Cru 
2x3cm, 2x4cm, 2 excellent levels, slightly bin-soiled and nicked labels, 3 of which slightly stained, nicked capsules</t>
    </r>
    <r>
      <rPr>
        <sz val="11"/>
        <color theme="1"/>
        <rFont val="Aptos Narrow"/>
        <family val="2"/>
        <scheme val="minor"/>
      </rPr>
      <t xml:space="preserve">
</t>
    </r>
  </si>
  <si>
    <t xml:space="preserve">Domaine Michel Niellon, Chevalier-Montrachet </t>
  </si>
  <si>
    <r>
      <t>Côte de Beaune, Grand Cru
Excellent levels, very slightly bin-soiled neck labels</t>
    </r>
    <r>
      <rPr>
        <sz val="11"/>
        <color theme="1"/>
        <rFont val="Aptos Narrow"/>
        <family val="2"/>
        <scheme val="minor"/>
      </rPr>
      <t xml:space="preserve">
</t>
    </r>
  </si>
  <si>
    <t xml:space="preserve">Remoissenet Père &amp; Fils, Bâtard-Montrachet </t>
  </si>
  <si>
    <r>
      <t>Côte de Beaune, Grand Cru
u.1x4cm, otherwise excellent levels, bin-soiled and damp-affected labels, 1 of which nicked, bin-soiled capsules, 1 of which nicked, mature color</t>
    </r>
    <r>
      <rPr>
        <sz val="11"/>
        <color theme="1"/>
        <rFont val="Aptos Narrow"/>
        <family val="2"/>
        <scheme val="minor"/>
      </rPr>
      <t xml:space="preserve">
</t>
    </r>
  </si>
  <si>
    <t xml:space="preserve">Remoissenet Père &amp; Fils, Chambolle-Musigny, Les Charmes </t>
  </si>
  <si>
    <r>
      <t>Côte de Nuits, Premier Cru
u.1x3.5cm, 1x4cm, otherwise excellent levels, slightly bin-soiled and scuffed labels, some of which nicked, slightly sunken corks</t>
    </r>
    <r>
      <rPr>
        <sz val="11"/>
        <color theme="1"/>
        <rFont val="Aptos Narrow"/>
        <family val="2"/>
        <scheme val="minor"/>
      </rPr>
      <t xml:space="preserve">
</t>
    </r>
  </si>
  <si>
    <t xml:space="preserve">Remoissenet Père &amp; Fils, Clos de Vougeot </t>
  </si>
  <si>
    <r>
      <t>Côte de Nuits, Grand Cru
Excellent levels, slightly bin-soiled labels, slightly sunken corks</t>
    </r>
    <r>
      <rPr>
        <sz val="11"/>
        <color theme="1"/>
        <rFont val="Aptos Narrow"/>
        <family val="2"/>
        <scheme val="minor"/>
      </rPr>
      <t xml:space="preserve">
</t>
    </r>
  </si>
  <si>
    <t xml:space="preserve">Remoissenet Père &amp; Fils, Montrachet, Thénard </t>
  </si>
  <si>
    <r>
      <t>Côte de Beaune, Grand Cru
Excellent levels, mature color</t>
    </r>
    <r>
      <rPr>
        <sz val="11"/>
        <color theme="1"/>
        <rFont val="Aptos Narrow"/>
        <family val="2"/>
        <scheme val="minor"/>
      </rPr>
      <t xml:space="preserve">
</t>
    </r>
  </si>
  <si>
    <t xml:space="preserve">Remoissenet Père &amp; Fils, Montrachet, Thénard 'Vertical'  - </t>
  </si>
  <si>
    <r>
      <t xml:space="preserve">
</t>
    </r>
    <r>
      <rPr>
        <b/>
        <sz val="11"/>
        <color indexed="8"/>
        <rFont val="Aptos Narrow"/>
        <family val="2"/>
      </rPr>
      <t>Remoissenet Père &amp; Fils, Montrachet, Thénard</t>
    </r>
    <r>
      <rPr>
        <sz val="11"/>
        <color theme="1"/>
        <rFont val="Aptos Narrow"/>
        <family val="2"/>
        <scheme val="minor"/>
      </rPr>
      <t xml:space="preserve">
</t>
    </r>
    <r>
      <rPr>
        <i/>
        <sz val="11"/>
        <color indexed="8"/>
        <rFont val="Aptos Narrow"/>
        <family val="2"/>
      </rPr>
      <t>Côte de Beaune, Grand Cru</t>
    </r>
    <r>
      <rPr>
        <sz val="11"/>
        <color theme="1"/>
        <rFont val="Aptos Narrow"/>
        <family val="2"/>
        <scheme val="minor"/>
      </rPr>
      <t xml:space="preserve">
</t>
    </r>
    <r>
      <rPr>
        <b/>
        <sz val="11"/>
        <color indexed="8"/>
        <rFont val="Aptos Narrow"/>
        <family val="2"/>
      </rPr>
      <t>1992</t>
    </r>
    <r>
      <rPr>
        <sz val="11"/>
        <color theme="1"/>
        <rFont val="Aptos Narrow"/>
        <family val="2"/>
        <scheme val="minor"/>
      </rPr>
      <t xml:space="preserve"> (4 Bottles) </t>
    </r>
    <r>
      <rPr>
        <i/>
        <sz val="11"/>
        <color indexed="8"/>
        <rFont val="Aptos Narrow"/>
        <family val="2"/>
      </rPr>
      <t>Excellent levels, 'Matador' personalized label</t>
    </r>
    <r>
      <rPr>
        <sz val="11"/>
        <color theme="1"/>
        <rFont val="Aptos Narrow"/>
        <family val="2"/>
        <scheme val="minor"/>
      </rPr>
      <t xml:space="preserve">
</t>
    </r>
    <r>
      <rPr>
        <b/>
        <sz val="11"/>
        <color indexed="8"/>
        <rFont val="Aptos Narrow"/>
        <family val="2"/>
      </rPr>
      <t>1993</t>
    </r>
    <r>
      <rPr>
        <sz val="11"/>
        <color theme="1"/>
        <rFont val="Aptos Narrow"/>
        <family val="2"/>
        <scheme val="minor"/>
      </rPr>
      <t xml:space="preserve"> (4 Bottles) </t>
    </r>
    <r>
      <rPr>
        <i/>
        <sz val="11"/>
        <color indexed="8"/>
        <rFont val="Aptos Narrow"/>
        <family val="2"/>
      </rPr>
      <t>Excellent levels, 'Matador' personalized label</t>
    </r>
    <r>
      <rPr>
        <sz val="11"/>
        <color theme="1"/>
        <rFont val="Aptos Narrow"/>
        <family val="2"/>
        <scheme val="minor"/>
      </rPr>
      <t xml:space="preserve">
</t>
    </r>
  </si>
  <si>
    <t>Nebuchadnezzar (1500cl) per lot</t>
  </si>
  <si>
    <r>
      <t>Côte de Beaune, Grand Cru
Excellent level, slightly scuffed label, slightly stained vintage neck label, chipped wax capsule partly exposing top of cork</t>
    </r>
    <r>
      <rPr>
        <sz val="11"/>
        <color theme="1"/>
        <rFont val="Aptos Narrow"/>
        <family val="2"/>
        <scheme val="minor"/>
      </rPr>
      <t xml:space="preserve">
</t>
    </r>
  </si>
  <si>
    <r>
      <t>Côte de Beaune, Grand Cru
Excellent levels, 1 stained label, 'Matador' personalized labels</t>
    </r>
    <r>
      <rPr>
        <sz val="11"/>
        <color theme="1"/>
        <rFont val="Aptos Narrow"/>
        <family val="2"/>
        <scheme val="minor"/>
      </rPr>
      <t xml:space="preserve">
</t>
    </r>
  </si>
  <si>
    <r>
      <t>Côte de Beaune, Grand Cru
Nabuchodonosor BT # 002, excellent level, slight sign of old seepage, slightly bin-soiled label</t>
    </r>
    <r>
      <rPr>
        <sz val="11"/>
        <color theme="1"/>
        <rFont val="Aptos Narrow"/>
        <family val="2"/>
        <scheme val="minor"/>
      </rPr>
      <t xml:space="preserve">
</t>
    </r>
  </si>
  <si>
    <r>
      <t>Côte de Beaune, Grand Cru
Excellent levels, 1 slightly scuffed label, 1 slightly corroded capsule, 'Matador' personalized labels</t>
    </r>
    <r>
      <rPr>
        <sz val="11"/>
        <color theme="1"/>
        <rFont val="Aptos Narrow"/>
        <family val="2"/>
        <scheme val="minor"/>
      </rPr>
      <t xml:space="preserve">
</t>
    </r>
  </si>
  <si>
    <r>
      <t>Côte de Beaune, Grand Cru
Excellent level, nicked label</t>
    </r>
    <r>
      <rPr>
        <sz val="11"/>
        <color theme="1"/>
        <rFont val="Aptos Narrow"/>
        <family val="2"/>
        <scheme val="minor"/>
      </rPr>
      <t xml:space="preserve">
</t>
    </r>
  </si>
  <si>
    <r>
      <t>Côte de Beaune, Grand Cru
Excellent levels, bin-soiled labels, corroded capsules, 'Matador' personalized labels</t>
    </r>
    <r>
      <rPr>
        <sz val="11"/>
        <color theme="1"/>
        <rFont val="Aptos Narrow"/>
        <family val="2"/>
        <scheme val="minor"/>
      </rPr>
      <t xml:space="preserve">
</t>
    </r>
  </si>
  <si>
    <r>
      <t>Côte de Beaune, Grand Cru
u.6x3cm or better, 1x3.5cm, slightly bin-soiled labels, 1 of which heavily wine-stained, corroded capsules</t>
    </r>
    <r>
      <rPr>
        <sz val="11"/>
        <color theme="1"/>
        <rFont val="Aptos Narrow"/>
        <family val="2"/>
        <scheme val="minor"/>
      </rPr>
      <t xml:space="preserve">
</t>
    </r>
  </si>
  <si>
    <t>Remoissenet Père &amp; Fils, Montrachet, Thénard</t>
  </si>
  <si>
    <r>
      <t>Côte de Beaune, Grand Cru
Excellent levels, slightly scuffed capsules</t>
    </r>
    <r>
      <rPr>
        <sz val="11"/>
        <color theme="1"/>
        <rFont val="Aptos Narrow"/>
        <family val="2"/>
        <scheme val="minor"/>
      </rPr>
      <t xml:space="preserve">
</t>
    </r>
  </si>
  <si>
    <r>
      <t>Côte de Beaune, Grand Cru
Excellent levels, 1 slightly stained label</t>
    </r>
    <r>
      <rPr>
        <sz val="11"/>
        <color theme="1"/>
        <rFont val="Aptos Narrow"/>
        <family val="2"/>
        <scheme val="minor"/>
      </rPr>
      <t xml:space="preserve">
</t>
    </r>
  </si>
  <si>
    <r>
      <t>Côte de Beaune, Grand Cru
u.2x2.5cm, otherwise excellent levels, bin-soiled labels, corroded and scuffed capsules</t>
    </r>
    <r>
      <rPr>
        <sz val="11"/>
        <color theme="1"/>
        <rFont val="Aptos Narrow"/>
        <family val="2"/>
        <scheme val="minor"/>
      </rPr>
      <t xml:space="preserve">
</t>
    </r>
  </si>
  <si>
    <r>
      <t>Côte de Beaune, Grand Cru
u.5cm, bin-soiled label, signs of old seepage</t>
    </r>
    <r>
      <rPr>
        <sz val="11"/>
        <color theme="1"/>
        <rFont val="Aptos Narrow"/>
        <family val="2"/>
        <scheme val="minor"/>
      </rPr>
      <t xml:space="preserve">
</t>
    </r>
  </si>
  <si>
    <t xml:space="preserve">Remoissenet Père &amp; Fils, Puligny-Montrachet, Les Folatières </t>
  </si>
  <si>
    <r>
      <t>Côte de Beaune, Premier Cru
Levels around 3.5cm</t>
    </r>
    <r>
      <rPr>
        <sz val="11"/>
        <color theme="1"/>
        <rFont val="Aptos Narrow"/>
        <family val="2"/>
        <scheme val="minor"/>
      </rPr>
      <t xml:space="preserve">
</t>
    </r>
  </si>
  <si>
    <t xml:space="preserve">Trimbach, Riesling Clos St Hune </t>
  </si>
  <si>
    <r>
      <t>Excellent levels</t>
    </r>
    <r>
      <rPr>
        <sz val="11"/>
        <color theme="1"/>
        <rFont val="Aptos Narrow"/>
        <family val="2"/>
        <scheme val="minor"/>
      </rPr>
      <t xml:space="preserve">
</t>
    </r>
  </si>
  <si>
    <t>Alsace</t>
  </si>
  <si>
    <t xml:space="preserve">Château Rayas, Châteauneuf-du-Pape </t>
  </si>
  <si>
    <r>
      <t>Excellent levels, slightly marked and nicked labels</t>
    </r>
    <r>
      <rPr>
        <sz val="11"/>
        <color theme="1"/>
        <rFont val="Aptos Narrow"/>
        <family val="2"/>
        <scheme val="minor"/>
      </rPr>
      <t xml:space="preserve">
</t>
    </r>
  </si>
  <si>
    <t>Rhone</t>
  </si>
  <si>
    <r>
      <t>u.1x3.5cm, 1x4cm, 2 excellent levels, 3 nicked labels, 1 slight sign of old seepage</t>
    </r>
    <r>
      <rPr>
        <sz val="11"/>
        <color theme="1"/>
        <rFont val="Aptos Narrow"/>
        <family val="2"/>
        <scheme val="minor"/>
      </rPr>
      <t xml:space="preserve">
</t>
    </r>
  </si>
  <si>
    <r>
      <t>Excellent levels, 2 nicked labels, 1 very slightly stained label</t>
    </r>
    <r>
      <rPr>
        <sz val="11"/>
        <color theme="1"/>
        <rFont val="Aptos Narrow"/>
        <family val="2"/>
        <scheme val="minor"/>
      </rPr>
      <t xml:space="preserve">
</t>
    </r>
  </si>
  <si>
    <t xml:space="preserve">Domaine Jean Louis Chave, Hermitage, Rouge </t>
  </si>
  <si>
    <r>
      <t>u.5.5cm, sign of old seepage, corroded capsule</t>
    </r>
    <r>
      <rPr>
        <sz val="11"/>
        <color theme="1"/>
        <rFont val="Aptos Narrow"/>
        <family val="2"/>
        <scheme val="minor"/>
      </rPr>
      <t xml:space="preserve">
</t>
    </r>
  </si>
  <si>
    <t xml:space="preserve">Domaine Jean-Louis Chave, Ermitage Cuvée Cathelin </t>
  </si>
  <si>
    <r>
      <t>Excellent levels, slightly bin-soiled labels</t>
    </r>
    <r>
      <rPr>
        <sz val="11"/>
        <color theme="1"/>
        <rFont val="Aptos Narrow"/>
        <family val="2"/>
        <scheme val="minor"/>
      </rPr>
      <t xml:space="preserve">
</t>
    </r>
  </si>
  <si>
    <r>
      <t>Excellent levels, 2 capsules congé</t>
    </r>
    <r>
      <rPr>
        <sz val="11"/>
        <color theme="1"/>
        <rFont val="Aptos Narrow"/>
        <family val="2"/>
        <scheme val="minor"/>
      </rPr>
      <t xml:space="preserve">
</t>
    </r>
  </si>
  <si>
    <r>
      <t>Excellent levels, 1slightly bin-soiled labels, 1 of which slightly torn</t>
    </r>
    <r>
      <rPr>
        <sz val="11"/>
        <color theme="1"/>
        <rFont val="Aptos Narrow"/>
        <family val="2"/>
        <scheme val="minor"/>
      </rPr>
      <t xml:space="preserve">
</t>
    </r>
  </si>
  <si>
    <t xml:space="preserve">E. Guigal, Côte Rôtie, La Landonne </t>
  </si>
  <si>
    <r>
      <t>Excellent levels, 3 scuffed labels</t>
    </r>
    <r>
      <rPr>
        <sz val="11"/>
        <color theme="1"/>
        <rFont val="Aptos Narrow"/>
        <family val="2"/>
        <scheme val="minor"/>
      </rPr>
      <t xml:space="preserve">
</t>
    </r>
  </si>
  <si>
    <r>
      <t>Excellent levels, 2 slightly damp-stained and 1 nicked labels</t>
    </r>
    <r>
      <rPr>
        <sz val="11"/>
        <color theme="1"/>
        <rFont val="Aptos Narrow"/>
        <family val="2"/>
        <scheme val="minor"/>
      </rPr>
      <t xml:space="preserve">
</t>
    </r>
  </si>
  <si>
    <r>
      <t>u.3cm or better, 11 slightly bin-soiled labels, 1 of which bin-soiled and torn, 6 slightly corroded capsules</t>
    </r>
    <r>
      <rPr>
        <sz val="11"/>
        <color theme="1"/>
        <rFont val="Aptos Narrow"/>
        <family val="2"/>
        <scheme val="minor"/>
      </rPr>
      <t xml:space="preserve">
</t>
    </r>
  </si>
  <si>
    <r>
      <t>Excellent levels, slightly stained labels, 7 capsules congé</t>
    </r>
    <r>
      <rPr>
        <sz val="11"/>
        <color theme="1"/>
        <rFont val="Aptos Narrow"/>
        <family val="2"/>
        <scheme val="minor"/>
      </rPr>
      <t xml:space="preserve">
</t>
    </r>
  </si>
  <si>
    <r>
      <t>Excellent levels, 4 stained labels, slightly discolored capsules</t>
    </r>
    <r>
      <rPr>
        <sz val="11"/>
        <color theme="1"/>
        <rFont val="Aptos Narrow"/>
        <family val="2"/>
        <scheme val="minor"/>
      </rPr>
      <t xml:space="preserve">
</t>
    </r>
  </si>
  <si>
    <r>
      <t>Excellent levels, slightly bin-soiled labels, 2 of which nicked, slightly nicked capsules</t>
    </r>
    <r>
      <rPr>
        <sz val="11"/>
        <color theme="1"/>
        <rFont val="Aptos Narrow"/>
        <family val="2"/>
        <scheme val="minor"/>
      </rPr>
      <t xml:space="preserve">
</t>
    </r>
  </si>
  <si>
    <r>
      <t>u.3cm or better, slightly bin-soiled and nicked labels, 1 torn capsule, 3 slightly raised corks</t>
    </r>
    <r>
      <rPr>
        <sz val="11"/>
        <color theme="1"/>
        <rFont val="Aptos Narrow"/>
        <family val="2"/>
        <scheme val="minor"/>
      </rPr>
      <t xml:space="preserve">
</t>
    </r>
  </si>
  <si>
    <r>
      <t>u.1x4cm, otherwise excellent levels, bin-soiled and torn labels, nicked capsules</t>
    </r>
    <r>
      <rPr>
        <sz val="11"/>
        <color theme="1"/>
        <rFont val="Aptos Narrow"/>
        <family val="2"/>
        <scheme val="minor"/>
      </rPr>
      <t xml:space="preserve">
</t>
    </r>
  </si>
  <si>
    <t xml:space="preserve">E. Guigal, Côte Rôtie, La Mouline </t>
  </si>
  <si>
    <r>
      <t>Excellent levels, 1 slightly torn label</t>
    </r>
    <r>
      <rPr>
        <sz val="11"/>
        <color theme="1"/>
        <rFont val="Aptos Narrow"/>
        <family val="2"/>
        <scheme val="minor"/>
      </rPr>
      <t xml:space="preserve">
</t>
    </r>
  </si>
  <si>
    <r>
      <t>Excellent levels, 6 bottles with wire, 1 slightly stained label</t>
    </r>
    <r>
      <rPr>
        <sz val="11"/>
        <color theme="1"/>
        <rFont val="Aptos Narrow"/>
        <family val="2"/>
        <scheme val="minor"/>
      </rPr>
      <t xml:space="preserve">
</t>
    </r>
  </si>
  <si>
    <r>
      <t>Excellent levels, 1 nicked label</t>
    </r>
    <r>
      <rPr>
        <sz val="11"/>
        <color theme="1"/>
        <rFont val="Aptos Narrow"/>
        <family val="2"/>
        <scheme val="minor"/>
      </rPr>
      <t xml:space="preserve">
</t>
    </r>
  </si>
  <si>
    <r>
      <t>Excellent levels, 1 wine-stained label, slightly scuffed and 3 nicked capsules</t>
    </r>
    <r>
      <rPr>
        <sz val="11"/>
        <color theme="1"/>
        <rFont val="Aptos Narrow"/>
        <family val="2"/>
        <scheme val="minor"/>
      </rPr>
      <t xml:space="preserve">
</t>
    </r>
  </si>
  <si>
    <r>
      <t>Excellent levels, slightly bin-soiled labels, 1 corroded capsule</t>
    </r>
    <r>
      <rPr>
        <sz val="11"/>
        <color theme="1"/>
        <rFont val="Aptos Narrow"/>
        <family val="2"/>
        <scheme val="minor"/>
      </rPr>
      <t xml:space="preserve">
</t>
    </r>
  </si>
  <si>
    <r>
      <t>Excellent levels, slightly bin-soiled labels, oxidized capsules</t>
    </r>
    <r>
      <rPr>
        <sz val="11"/>
        <color theme="1"/>
        <rFont val="Aptos Narrow"/>
        <family val="2"/>
        <scheme val="minor"/>
      </rPr>
      <t xml:space="preserve">
</t>
    </r>
  </si>
  <si>
    <t>(2owc)</t>
  </si>
  <si>
    <t xml:space="preserve">E. Guigal, Côte Rôtie, La Turque </t>
  </si>
  <si>
    <r>
      <t>1 slightly scuffed label</t>
    </r>
    <r>
      <rPr>
        <sz val="11"/>
        <color theme="1"/>
        <rFont val="Aptos Narrow"/>
        <family val="2"/>
        <scheme val="minor"/>
      </rPr>
      <t xml:space="preserve">
</t>
    </r>
  </si>
  <si>
    <r>
      <t>Excellent levels, 1 nicked label, mixed importers, 6 capsules congé, 3 wrinkled capsules</t>
    </r>
    <r>
      <rPr>
        <sz val="11"/>
        <color theme="1"/>
        <rFont val="Aptos Narrow"/>
        <family val="2"/>
        <scheme val="minor"/>
      </rPr>
      <t xml:space="preserve">
</t>
    </r>
  </si>
  <si>
    <r>
      <t>Excellent levels, 1 scuffed label, 2 wrinkled labels</t>
    </r>
    <r>
      <rPr>
        <sz val="11"/>
        <color theme="1"/>
        <rFont val="Aptos Narrow"/>
        <family val="2"/>
        <scheme val="minor"/>
      </rPr>
      <t xml:space="preserve">
</t>
    </r>
  </si>
  <si>
    <r>
      <t>Excellent levels, 3 slightly stained vintage neck labels, 7 capsules congé</t>
    </r>
    <r>
      <rPr>
        <sz val="11"/>
        <color theme="1"/>
        <rFont val="Aptos Narrow"/>
        <family val="2"/>
        <scheme val="minor"/>
      </rPr>
      <t xml:space="preserve">
</t>
    </r>
  </si>
  <si>
    <r>
      <t>Excellent levels, 1 slightly creased label, 5 capsules congé</t>
    </r>
    <r>
      <rPr>
        <sz val="11"/>
        <color theme="1"/>
        <rFont val="Aptos Narrow"/>
        <family val="2"/>
        <scheme val="minor"/>
      </rPr>
      <t xml:space="preserve">
</t>
    </r>
  </si>
  <si>
    <r>
      <t>Excellent levels, slightly scuffed labels, 1 nicked capsule</t>
    </r>
    <r>
      <rPr>
        <sz val="11"/>
        <color theme="1"/>
        <rFont val="Aptos Narrow"/>
        <family val="2"/>
        <scheme val="minor"/>
      </rPr>
      <t xml:space="preserve">
</t>
    </r>
  </si>
  <si>
    <t xml:space="preserve">Paul Jaboulet Aîné, Hermitage, La Chapelle Rouge </t>
  </si>
  <si>
    <r>
      <t>u.2x3cm, otherwise excellent levels, slightly bin-soiled labels, 1 of which nicked, 3 capsules congé, mixed importers, 1 wrinkled capsule</t>
    </r>
    <r>
      <rPr>
        <sz val="11"/>
        <color theme="1"/>
        <rFont val="Aptos Narrow"/>
        <family val="2"/>
        <scheme val="minor"/>
      </rPr>
      <t xml:space="preserve">
</t>
    </r>
  </si>
  <si>
    <r>
      <t>Excellent levels, 2 nicked and 2 slightly stained labels, 1 of which torn, slightly stained capsules</t>
    </r>
    <r>
      <rPr>
        <sz val="11"/>
        <color theme="1"/>
        <rFont val="Aptos Narrow"/>
        <family val="2"/>
        <scheme val="minor"/>
      </rPr>
      <t xml:space="preserve">
</t>
    </r>
  </si>
  <si>
    <r>
      <t>u.1x3.5cm, otherwise excellent levels, 1 corroded capsule</t>
    </r>
    <r>
      <rPr>
        <sz val="11"/>
        <color theme="1"/>
        <rFont val="Aptos Narrow"/>
        <family val="2"/>
        <scheme val="minor"/>
      </rPr>
      <t xml:space="preserve">
</t>
    </r>
  </si>
  <si>
    <r>
      <t>Excellent levels, 3 heavily bin-soiled and torn labels, 1 remains of label, 1 missing label, cellar records indicate 1978, corroded capsules</t>
    </r>
    <r>
      <rPr>
        <sz val="11"/>
        <color theme="1"/>
        <rFont val="Aptos Narrow"/>
        <family val="2"/>
        <scheme val="minor"/>
      </rPr>
      <t xml:space="preserve">
</t>
    </r>
  </si>
  <si>
    <r>
      <t>u.6cm, bin-soiled and stained label, slightly depressed and nicked capsule</t>
    </r>
    <r>
      <rPr>
        <sz val="11"/>
        <color theme="1"/>
        <rFont val="Aptos Narrow"/>
        <family val="2"/>
        <scheme val="minor"/>
      </rPr>
      <t xml:space="preserve">
</t>
    </r>
  </si>
  <si>
    <t xml:space="preserve">Gaja, Barbaresco, Costa Russi </t>
  </si>
  <si>
    <t>Piedmont</t>
  </si>
  <si>
    <t>Italy</t>
  </si>
  <si>
    <r>
      <t>Excellent levels, 2 slightly scuffed labels, 1 missing label replaced with handwritten notation by owner, 1 scuffed capsule</t>
    </r>
    <r>
      <rPr>
        <sz val="11"/>
        <color theme="1"/>
        <rFont val="Aptos Narrow"/>
        <family val="2"/>
        <scheme val="minor"/>
      </rPr>
      <t xml:space="preserve">
</t>
    </r>
  </si>
  <si>
    <t xml:space="preserve">Gaja, Barbaresco, Sorì San Lorenzo </t>
  </si>
  <si>
    <r>
      <t>Excellent levels, slightly scuffed labels</t>
    </r>
    <r>
      <rPr>
        <sz val="11"/>
        <color theme="1"/>
        <rFont val="Aptos Narrow"/>
        <family val="2"/>
        <scheme val="minor"/>
      </rPr>
      <t xml:space="preserve">
</t>
    </r>
  </si>
  <si>
    <t xml:space="preserve">Mixed Lot Gaja </t>
  </si>
  <si>
    <r>
      <t xml:space="preserve">
</t>
    </r>
    <r>
      <rPr>
        <b/>
        <sz val="11"/>
        <color indexed="8"/>
        <rFont val="Aptos Narrow"/>
        <family val="2"/>
      </rPr>
      <t>Gaja, Barbaresco, Sorì San Lorenzo 1985</t>
    </r>
    <r>
      <rPr>
        <sz val="11"/>
        <color theme="1"/>
        <rFont val="Aptos Narrow"/>
        <family val="2"/>
        <scheme val="minor"/>
      </rPr>
      <t xml:space="preserve"> (1 Magnum)
</t>
    </r>
    <r>
      <rPr>
        <i/>
        <sz val="11"/>
        <color indexed="8"/>
        <rFont val="Aptos Narrow"/>
        <family val="2"/>
      </rPr>
      <t>u.3cm, slightly scuffed label</t>
    </r>
    <r>
      <rPr>
        <sz val="11"/>
        <color theme="1"/>
        <rFont val="Aptos Narrow"/>
        <family val="2"/>
        <scheme val="minor"/>
      </rPr>
      <t xml:space="preserve">
</t>
    </r>
    <r>
      <rPr>
        <b/>
        <sz val="11"/>
        <color indexed="8"/>
        <rFont val="Aptos Narrow"/>
        <family val="2"/>
      </rPr>
      <t>Gaja, Barbaresco, Sorì Tildìn 1985</t>
    </r>
    <r>
      <rPr>
        <sz val="11"/>
        <color theme="1"/>
        <rFont val="Aptos Narrow"/>
        <family val="2"/>
        <scheme val="minor"/>
      </rPr>
      <t xml:space="preserve"> (3 Magnums)
</t>
    </r>
    <r>
      <rPr>
        <i/>
        <sz val="11"/>
        <color indexed="8"/>
        <rFont val="Aptos Narrow"/>
        <family val="2"/>
      </rPr>
      <t>u.3cm or better</t>
    </r>
    <r>
      <rPr>
        <sz val="11"/>
        <color theme="1"/>
        <rFont val="Aptos Narrow"/>
        <family val="2"/>
        <scheme val="minor"/>
      </rPr>
      <t xml:space="preserve">
</t>
    </r>
  </si>
  <si>
    <t xml:space="preserve">Gaja, Barbaresco, Sorì Tildìn </t>
  </si>
  <si>
    <t xml:space="preserve">Gaja, Barolo, Sperss </t>
  </si>
  <si>
    <r>
      <t>u.t/us or better</t>
    </r>
    <r>
      <rPr>
        <sz val="11"/>
        <color theme="1"/>
        <rFont val="Aptos Narrow"/>
        <family val="2"/>
        <scheme val="minor"/>
      </rPr>
      <t xml:space="preserve">
</t>
    </r>
  </si>
  <si>
    <r>
      <t>Levels bn, some slightly nicked labels</t>
    </r>
    <r>
      <rPr>
        <sz val="11"/>
        <color theme="1"/>
        <rFont val="Aptos Narrow"/>
        <family val="2"/>
        <scheme val="minor"/>
      </rPr>
      <t xml:space="preserve">
</t>
    </r>
  </si>
  <si>
    <r>
      <t>Levels 5bn or better, 1vts, slightly scuffed labels</t>
    </r>
    <r>
      <rPr>
        <sz val="11"/>
        <color theme="1"/>
        <rFont val="Aptos Narrow"/>
        <family val="2"/>
        <scheme val="minor"/>
      </rPr>
      <t xml:space="preserve">
</t>
    </r>
  </si>
  <si>
    <t xml:space="preserve">Bruno Giacosa, Barbaresco, Asili </t>
  </si>
  <si>
    <t xml:space="preserve">Bruno Giacosa, Barolo, Falletto </t>
  </si>
  <si>
    <r>
      <t>Levels 1 into neck, 8bn, 3vts, bin-soiled labels</t>
    </r>
    <r>
      <rPr>
        <sz val="11"/>
        <color theme="1"/>
        <rFont val="Aptos Narrow"/>
        <family val="2"/>
        <scheme val="minor"/>
      </rPr>
      <t xml:space="preserve">
</t>
    </r>
  </si>
  <si>
    <t xml:space="preserve">Giacomo Conterno, Barolo, Monfortino Riserva </t>
  </si>
  <si>
    <r>
      <t>Levels bn</t>
    </r>
    <r>
      <rPr>
        <sz val="11"/>
        <color theme="1"/>
        <rFont val="Aptos Narrow"/>
        <family val="2"/>
        <scheme val="minor"/>
      </rPr>
      <t xml:space="preserve">
</t>
    </r>
  </si>
  <si>
    <r>
      <t>Levels bn, 1 slightly torn vintage neck label</t>
    </r>
    <r>
      <rPr>
        <sz val="11"/>
        <color theme="1"/>
        <rFont val="Aptos Narrow"/>
        <family val="2"/>
        <scheme val="minor"/>
      </rPr>
      <t xml:space="preserve">
</t>
    </r>
  </si>
  <si>
    <t xml:space="preserve">Solaia </t>
  </si>
  <si>
    <r>
      <t>Tuscany
Levels bn or better</t>
    </r>
    <r>
      <rPr>
        <sz val="11"/>
        <color theme="1"/>
        <rFont val="Aptos Narrow"/>
        <family val="2"/>
        <scheme val="minor"/>
      </rPr>
      <t xml:space="preserve">
</t>
    </r>
  </si>
  <si>
    <t>Tuscany</t>
  </si>
  <si>
    <r>
      <t>Tuscany
Levels bn</t>
    </r>
    <r>
      <rPr>
        <sz val="11"/>
        <color theme="1"/>
        <rFont val="Aptos Narrow"/>
        <family val="2"/>
        <scheme val="minor"/>
      </rPr>
      <t xml:space="preserve">
</t>
    </r>
  </si>
  <si>
    <r>
      <t>Tuscany
Levels 1 into neck, 1ts</t>
    </r>
    <r>
      <rPr>
        <sz val="11"/>
        <color theme="1"/>
        <rFont val="Aptos Narrow"/>
        <family val="2"/>
        <scheme val="minor"/>
      </rPr>
      <t xml:space="preserve">
</t>
    </r>
  </si>
  <si>
    <t xml:space="preserve">Sassicaia, Tenuta San Guido, Bolgheri </t>
  </si>
  <si>
    <r>
      <t>Levels bn or better, 1 slightly scuffed and 1 slightly stained label, 1 corroded capsule</t>
    </r>
    <r>
      <rPr>
        <sz val="11"/>
        <color theme="1"/>
        <rFont val="Aptos Narrow"/>
        <family val="2"/>
        <scheme val="minor"/>
      </rPr>
      <t xml:space="preserve">
</t>
    </r>
  </si>
  <si>
    <r>
      <t>Ex-"The Khoury Collection" Christie's sale, Levels 1bn, 2vts</t>
    </r>
    <r>
      <rPr>
        <sz val="11"/>
        <color theme="1"/>
        <rFont val="Aptos Narrow"/>
        <family val="2"/>
        <scheme val="minor"/>
      </rPr>
      <t xml:space="preserve">
</t>
    </r>
  </si>
  <si>
    <r>
      <t>Ex-"The Khoury Collection" Christie's sale, Levels bn</t>
    </r>
    <r>
      <rPr>
        <sz val="11"/>
        <color theme="1"/>
        <rFont val="Aptos Narrow"/>
        <family val="2"/>
        <scheme val="minor"/>
      </rPr>
      <t xml:space="preserve">
</t>
    </r>
  </si>
  <si>
    <r>
      <t>u.vts, slightly scuffed capsule</t>
    </r>
    <r>
      <rPr>
        <sz val="11"/>
        <color theme="1"/>
        <rFont val="Aptos Narrow"/>
        <family val="2"/>
        <scheme val="minor"/>
      </rPr>
      <t xml:space="preserve">
</t>
    </r>
  </si>
  <si>
    <t xml:space="preserve">Dominio de Pingus, Pingus </t>
  </si>
  <si>
    <r>
      <t>Ribera del Duero</t>
    </r>
    <r>
      <rPr>
        <sz val="11"/>
        <color theme="1"/>
        <rFont val="Aptos Narrow"/>
        <family val="2"/>
        <scheme val="minor"/>
      </rPr>
      <t xml:space="preserve">
</t>
    </r>
  </si>
  <si>
    <t>Ribera Del Duero</t>
  </si>
  <si>
    <t>Spain</t>
  </si>
  <si>
    <r>
      <t>Ribera del Duero
Levels bn, scuffed labels</t>
    </r>
    <r>
      <rPr>
        <sz val="11"/>
        <color theme="1"/>
        <rFont val="Aptos Narrow"/>
        <family val="2"/>
        <scheme val="minor"/>
      </rPr>
      <t xml:space="preserve">
</t>
    </r>
  </si>
  <si>
    <t xml:space="preserve">Vega Sicilia, Unico </t>
  </si>
  <si>
    <r>
      <t>Ribera del Duero
Levels into neck</t>
    </r>
    <r>
      <rPr>
        <sz val="11"/>
        <color theme="1"/>
        <rFont val="Aptos Narrow"/>
        <family val="2"/>
        <scheme val="minor"/>
      </rPr>
      <t xml:space="preserve">
</t>
    </r>
  </si>
  <si>
    <r>
      <t>Ribera del Duero
Levels bn, marked and slightly bin-soiled labels, slightly scuffed capsules</t>
    </r>
    <r>
      <rPr>
        <sz val="11"/>
        <color theme="1"/>
        <rFont val="Aptos Narrow"/>
        <family val="2"/>
        <scheme val="minor"/>
      </rPr>
      <t xml:space="preserve">
</t>
    </r>
  </si>
  <si>
    <t xml:space="preserve">Croft </t>
  </si>
  <si>
    <r>
      <t>Level into neck, heavily torn and mostly missing front label, torn and bin-soiled producer- and vintage-branded neck label, heavily chipped producer-branded wax capsule</t>
    </r>
    <r>
      <rPr>
        <sz val="11"/>
        <color theme="1"/>
        <rFont val="Aptos Narrow"/>
        <family val="2"/>
        <scheme val="minor"/>
      </rPr>
      <t xml:space="preserve">
</t>
    </r>
  </si>
  <si>
    <t>Porto</t>
  </si>
  <si>
    <t>Portugal</t>
  </si>
  <si>
    <t xml:space="preserve">Ferreira </t>
  </si>
  <si>
    <r>
      <t>Level into neck, slightly stained label, chipped wax capsule, 3-part molded glass bottle</t>
    </r>
    <r>
      <rPr>
        <sz val="11"/>
        <color theme="1"/>
        <rFont val="Aptos Narrow"/>
        <family val="2"/>
        <scheme val="minor"/>
      </rPr>
      <t xml:space="preserve">
</t>
    </r>
  </si>
  <si>
    <t xml:space="preserve">Mixed Lot Porto  - </t>
  </si>
  <si>
    <r>
      <t xml:space="preserve">
</t>
    </r>
    <r>
      <rPr>
        <b/>
        <sz val="11"/>
        <color indexed="8"/>
        <rFont val="Aptos Narrow"/>
        <family val="2"/>
      </rPr>
      <t>Fonseca 1970</t>
    </r>
    <r>
      <rPr>
        <sz val="11"/>
        <color theme="1"/>
        <rFont val="Aptos Narrow"/>
        <family val="2"/>
        <scheme val="minor"/>
      </rPr>
      <t xml:space="preserve"> (2 Bottles)
</t>
    </r>
    <r>
      <rPr>
        <i/>
        <sz val="11"/>
        <color indexed="8"/>
        <rFont val="Aptos Narrow"/>
        <family val="2"/>
      </rPr>
      <t>Levels bn, scuffed and 1 torn labels, 1 sign of slight past seepage</t>
    </r>
    <r>
      <rPr>
        <sz val="11"/>
        <color theme="1"/>
        <rFont val="Aptos Narrow"/>
        <family val="2"/>
        <scheme val="minor"/>
      </rPr>
      <t xml:space="preserve">
</t>
    </r>
    <r>
      <rPr>
        <b/>
        <sz val="11"/>
        <color indexed="8"/>
        <rFont val="Aptos Narrow"/>
        <family val="2"/>
      </rPr>
      <t>Taylor's 1977</t>
    </r>
    <r>
      <rPr>
        <sz val="11"/>
        <color theme="1"/>
        <rFont val="Aptos Narrow"/>
        <family val="2"/>
        <scheme val="minor"/>
      </rPr>
      <t xml:space="preserve"> (6 Bottles)
</t>
    </r>
    <r>
      <rPr>
        <i/>
        <sz val="11"/>
        <color indexed="8"/>
        <rFont val="Aptos Narrow"/>
        <family val="2"/>
      </rPr>
      <t>Levels 2 into neck, 4bn, slightly bin-soiled, 1 damp-stained, and 1 nicked labels, 2 corroded capsules, 3 signs of past seepage</t>
    </r>
    <r>
      <rPr>
        <sz val="11"/>
        <color theme="1"/>
        <rFont val="Aptos Narrow"/>
        <family val="2"/>
        <scheme val="minor"/>
      </rPr>
      <t xml:space="preserve">
</t>
    </r>
  </si>
  <si>
    <t xml:space="preserve">Graham's </t>
  </si>
  <si>
    <r>
      <t>Levels bn or better, slightly bin-soiled labels</t>
    </r>
    <r>
      <rPr>
        <sz val="11"/>
        <color theme="1"/>
        <rFont val="Aptos Narrow"/>
        <family val="2"/>
        <scheme val="minor"/>
      </rPr>
      <t xml:space="preserve">
</t>
    </r>
  </si>
  <si>
    <r>
      <t>Levels into neck, 1 bin-soiled and marked label, 1 heavily bin-soiled and scuffed label, heavily cracked Graham's-branded wax capsules partially exposing top of 1 cork</t>
    </r>
    <r>
      <rPr>
        <sz val="11"/>
        <color theme="1"/>
        <rFont val="Aptos Narrow"/>
        <family val="2"/>
        <scheme val="minor"/>
      </rPr>
      <t xml:space="preserve">
</t>
    </r>
  </si>
  <si>
    <t xml:space="preserve">Quinta do Noval, Nacional </t>
  </si>
  <si>
    <r>
      <t>u.ts, heavily torn and heavily bin-soiled label, old tape partly affixing and overlapping label, heavily cracked Quinta-, vineyard-, and vintage-branded wax capsule</t>
    </r>
    <r>
      <rPr>
        <sz val="11"/>
        <color theme="1"/>
        <rFont val="Aptos Narrow"/>
        <family val="2"/>
        <scheme val="minor"/>
      </rPr>
      <t xml:space="preserve">
</t>
    </r>
  </si>
  <si>
    <t xml:space="preserve">Quinta do Noval </t>
  </si>
  <si>
    <r>
      <t>Levels 1 into neck, 1bn, slightly scuffed and slightly bin-soiled shipper labels, soiled and heavily cracked Justerini &amp; Brooks- and vintage-branded wax capsules</t>
    </r>
    <r>
      <rPr>
        <sz val="11"/>
        <color theme="1"/>
        <rFont val="Aptos Narrow"/>
        <family val="2"/>
        <scheme val="minor"/>
      </rPr>
      <t xml:space="preserve">
</t>
    </r>
  </si>
  <si>
    <t xml:space="preserve">Taylor's </t>
  </si>
  <si>
    <r>
      <t>Levels into neck, slightly marked labels</t>
    </r>
    <r>
      <rPr>
        <sz val="11"/>
        <color theme="1"/>
        <rFont val="Aptos Narrow"/>
        <family val="2"/>
        <scheme val="minor"/>
      </rPr>
      <t xml:space="preserve">
</t>
    </r>
  </si>
  <si>
    <r>
      <t>Levels bn or better, very slightly corroded capsules</t>
    </r>
    <r>
      <rPr>
        <sz val="11"/>
        <color theme="1"/>
        <rFont val="Aptos Narrow"/>
        <family val="2"/>
        <scheme val="minor"/>
      </rPr>
      <t xml:space="preserve">
</t>
    </r>
  </si>
  <si>
    <r>
      <t>Levels 3bn, 3vts, slightly scuffed front stenciling, 1 torn capsule, producer- and vintage-branded capsules</t>
    </r>
    <r>
      <rPr>
        <sz val="11"/>
        <color theme="1"/>
        <rFont val="Aptos Narrow"/>
        <family val="2"/>
        <scheme val="minor"/>
      </rPr>
      <t xml:space="preserve">
</t>
    </r>
  </si>
  <si>
    <t xml:space="preserve">Pereira D'Oliveira, Moscatel Reserva, Madeira </t>
  </si>
  <si>
    <r>
      <t>Level into neck, slightly scuffed front stenciling, heavily chipped wax capsule, signs of slight past seepage</t>
    </r>
    <r>
      <rPr>
        <sz val="11"/>
        <color theme="1"/>
        <rFont val="Aptos Narrow"/>
        <family val="2"/>
        <scheme val="minor"/>
      </rPr>
      <t xml:space="preserve">
</t>
    </r>
  </si>
  <si>
    <t>Madeira</t>
  </si>
  <si>
    <t>The Cellar of William I. Koch: The Great American Collector Day III
14 June 2025, 10:00am</t>
  </si>
  <si>
    <t xml:space="preserve">Château Margaux </t>
  </si>
  <si>
    <r>
      <t xml:space="preserve">Margaux, 1er Cru Classé </t>
    </r>
    <r>
      <rPr>
        <sz val="11"/>
        <color theme="1"/>
        <rFont val="Aptos Narrow"/>
        <family val="2"/>
        <scheme val="minor"/>
      </rPr>
      <t xml:space="preserve">
</t>
    </r>
  </si>
  <si>
    <r>
      <t>Margaux, 1er Cru Classé 
Scuffed capsules, 1 nicked and 1 slightly stained label, mixed importers</t>
    </r>
    <r>
      <rPr>
        <sz val="11"/>
        <color theme="1"/>
        <rFont val="Aptos Narrow"/>
        <family val="2"/>
        <scheme val="minor"/>
      </rPr>
      <t xml:space="preserve">
</t>
    </r>
  </si>
  <si>
    <r>
      <t>Margaux, 1er Cru Classé 
2 slightly stained labels, slightly scuffed capsules</t>
    </r>
    <r>
      <rPr>
        <sz val="11"/>
        <color theme="1"/>
        <rFont val="Aptos Narrow"/>
        <family val="2"/>
        <scheme val="minor"/>
      </rPr>
      <t xml:space="preserve">
</t>
    </r>
  </si>
  <si>
    <r>
      <t>Margaux, 1er Cru Classé 
Levels into neck, 1 scuffed label</t>
    </r>
    <r>
      <rPr>
        <sz val="11"/>
        <color theme="1"/>
        <rFont val="Aptos Narrow"/>
        <family val="2"/>
        <scheme val="minor"/>
      </rPr>
      <t xml:space="preserve">
</t>
    </r>
  </si>
  <si>
    <r>
      <t>Margaux, 1er Cru Classé 
Levels into neck, 3 slightly scuffed capsules</t>
    </r>
    <r>
      <rPr>
        <sz val="11"/>
        <color theme="1"/>
        <rFont val="Aptos Narrow"/>
        <family val="2"/>
        <scheme val="minor"/>
      </rPr>
      <t xml:space="preserve">
</t>
    </r>
  </si>
  <si>
    <r>
      <t>Margaux, 1er Cru Classé 
Levels into neck</t>
    </r>
    <r>
      <rPr>
        <sz val="11"/>
        <color theme="1"/>
        <rFont val="Aptos Narrow"/>
        <family val="2"/>
        <scheme val="minor"/>
      </rPr>
      <t xml:space="preserve">
</t>
    </r>
  </si>
  <si>
    <r>
      <t>Margaux, 1er Cru Classé 
Levels bn</t>
    </r>
    <r>
      <rPr>
        <sz val="11"/>
        <color theme="1"/>
        <rFont val="Aptos Narrow"/>
        <family val="2"/>
        <scheme val="minor"/>
      </rPr>
      <t xml:space="preserve">
</t>
    </r>
  </si>
  <si>
    <r>
      <t>Margaux, 1er Cru Classé 
Levels into neck, 1 nicked capsule</t>
    </r>
    <r>
      <rPr>
        <sz val="11"/>
        <color theme="1"/>
        <rFont val="Aptos Narrow"/>
        <family val="2"/>
        <scheme val="minor"/>
      </rPr>
      <t xml:space="preserve">
</t>
    </r>
  </si>
  <si>
    <r>
      <t>Margaux, 1er Cru Classé 
Level into neck, slightly stained label</t>
    </r>
    <r>
      <rPr>
        <sz val="11"/>
        <color theme="1"/>
        <rFont val="Aptos Narrow"/>
        <family val="2"/>
        <scheme val="minor"/>
      </rPr>
      <t xml:space="preserve">
</t>
    </r>
  </si>
  <si>
    <r>
      <t>Margaux, 1er Cru Classé 
Levels into neck, slightly scuffed labels</t>
    </r>
    <r>
      <rPr>
        <sz val="11"/>
        <color theme="1"/>
        <rFont val="Aptos Narrow"/>
        <family val="2"/>
        <scheme val="minor"/>
      </rPr>
      <t xml:space="preserve">
</t>
    </r>
  </si>
  <si>
    <r>
      <t>Margaux, 1er Cru Classé 
u.11 into neck, one bn, mixed importers, slightly scuffed labels, 1 nicked capsule</t>
    </r>
    <r>
      <rPr>
        <sz val="11"/>
        <color theme="1"/>
        <rFont val="Aptos Narrow"/>
        <family val="2"/>
        <scheme val="minor"/>
      </rPr>
      <t xml:space="preserve">
</t>
    </r>
  </si>
  <si>
    <r>
      <t>Margaux, 1er Cru Classé 
Mixed importers, levels into neck, 2 slightly marked labels, slightly scuffed capsules</t>
    </r>
    <r>
      <rPr>
        <sz val="11"/>
        <color theme="1"/>
        <rFont val="Aptos Narrow"/>
        <family val="2"/>
        <scheme val="minor"/>
      </rPr>
      <t xml:space="preserve">
</t>
    </r>
  </si>
  <si>
    <r>
      <t>Margaux, 1er Cru Classé 
Levels into neck, nicked labels, scuffed capsules</t>
    </r>
    <r>
      <rPr>
        <sz val="11"/>
        <color theme="1"/>
        <rFont val="Aptos Narrow"/>
        <family val="2"/>
        <scheme val="minor"/>
      </rPr>
      <t xml:space="preserve">
</t>
    </r>
  </si>
  <si>
    <r>
      <t>Margaux, 1er Cru Classé 
u.10bn, 2vts, slightly bin-soiled labels, oxidized capsules, mixed importers</t>
    </r>
    <r>
      <rPr>
        <sz val="11"/>
        <color theme="1"/>
        <rFont val="Aptos Narrow"/>
        <family val="2"/>
        <scheme val="minor"/>
      </rPr>
      <t xml:space="preserve">
</t>
    </r>
  </si>
  <si>
    <r>
      <t>Margaux, 1er Cru Classé 
u.9bn, 2vts, 1ts, slightly bin-soiled labels, slightly discolored capsules, mixed importers</t>
    </r>
    <r>
      <rPr>
        <sz val="11"/>
        <color theme="1"/>
        <rFont val="Aptos Narrow"/>
        <family val="2"/>
        <scheme val="minor"/>
      </rPr>
      <t xml:space="preserve">
</t>
    </r>
  </si>
  <si>
    <r>
      <t>Margaux, 1er Cru Classé 
Levels bn, slightly bin-soiled and faded labels</t>
    </r>
    <r>
      <rPr>
        <sz val="11"/>
        <color theme="1"/>
        <rFont val="Aptos Narrow"/>
        <family val="2"/>
        <scheme val="minor"/>
      </rPr>
      <t xml:space="preserve">
</t>
    </r>
  </si>
  <si>
    <r>
      <t>Margaux, 1er Cru Classé 
u.9bn or better, 3ts, scuffed and slightly crinkled labels</t>
    </r>
    <r>
      <rPr>
        <sz val="11"/>
        <color theme="1"/>
        <rFont val="Aptos Narrow"/>
        <family val="2"/>
        <scheme val="minor"/>
      </rPr>
      <t xml:space="preserve">
</t>
    </r>
  </si>
  <si>
    <r>
      <t>Margaux, 1er Cru Classé 
Levels into neck, 6 nicked labels</t>
    </r>
    <r>
      <rPr>
        <sz val="11"/>
        <color theme="1"/>
        <rFont val="Aptos Narrow"/>
        <family val="2"/>
        <scheme val="minor"/>
      </rPr>
      <t xml:space="preserve">
</t>
    </r>
  </si>
  <si>
    <r>
      <t>Margaux, 1er Cru Classé 
Levels bn, packed in a 6-magnum owc</t>
    </r>
    <r>
      <rPr>
        <sz val="11"/>
        <color theme="1"/>
        <rFont val="Aptos Narrow"/>
        <family val="2"/>
        <scheme val="minor"/>
      </rPr>
      <t xml:space="preserve">
</t>
    </r>
  </si>
  <si>
    <r>
      <t>Margaux, 1er Cru Classé 
Levels bn or better, 1 slightly bin-soiled label, scuffed and 1 nicked capsule</t>
    </r>
    <r>
      <rPr>
        <sz val="11"/>
        <color theme="1"/>
        <rFont val="Aptos Narrow"/>
        <family val="2"/>
        <scheme val="minor"/>
      </rPr>
      <t xml:space="preserve">
</t>
    </r>
  </si>
  <si>
    <r>
      <t>Margaux, 1er Cru Classé 
u.bn, damp-stained and slightly scuffed label, slightly corroded capsule</t>
    </r>
    <r>
      <rPr>
        <sz val="11"/>
        <color theme="1"/>
        <rFont val="Aptos Narrow"/>
        <family val="2"/>
        <scheme val="minor"/>
      </rPr>
      <t xml:space="preserve">
</t>
    </r>
  </si>
  <si>
    <r>
      <t>Margaux, 1er Cru Classé 
u.11 levels into neck, 1 bn, 6 slightly scuffed capsules</t>
    </r>
    <r>
      <rPr>
        <sz val="11"/>
        <color theme="1"/>
        <rFont val="Aptos Narrow"/>
        <family val="2"/>
        <scheme val="minor"/>
      </rPr>
      <t xml:space="preserve">
</t>
    </r>
  </si>
  <si>
    <r>
      <t>Margaux, 1er Cru Classé 
Levels into neck, 3 stained labels, 3 slightly scuffed capsules</t>
    </r>
    <r>
      <rPr>
        <sz val="11"/>
        <color theme="1"/>
        <rFont val="Aptos Narrow"/>
        <family val="2"/>
        <scheme val="minor"/>
      </rPr>
      <t xml:space="preserve">
</t>
    </r>
  </si>
  <si>
    <r>
      <t>Margaux, 1er Cru Classé 
Levels into neck, damaged lid</t>
    </r>
    <r>
      <rPr>
        <sz val="11"/>
        <color theme="1"/>
        <rFont val="Aptos Narrow"/>
        <family val="2"/>
        <scheme val="minor"/>
      </rPr>
      <t xml:space="preserve">
</t>
    </r>
  </si>
  <si>
    <r>
      <t>Margaux, 1er Cru Classé 
u.9 levels into neck, 3bn, slightly bin-soiled and nicked labels</t>
    </r>
    <r>
      <rPr>
        <sz val="11"/>
        <color theme="1"/>
        <rFont val="Aptos Narrow"/>
        <family val="2"/>
        <scheme val="minor"/>
      </rPr>
      <t xml:space="preserve">
</t>
    </r>
  </si>
  <si>
    <r>
      <t>Margaux, 1er Cru Classé 
Levels bn or better</t>
    </r>
    <r>
      <rPr>
        <sz val="11"/>
        <color theme="1"/>
        <rFont val="Aptos Narrow"/>
        <family val="2"/>
        <scheme val="minor"/>
      </rPr>
      <t xml:space="preserve">
</t>
    </r>
  </si>
  <si>
    <r>
      <t>Margaux, 1er Cru Classé 
Levels bn or better, 2 damp-stained labels and 1 heavily damp-stained label, slightly corroded capsules, signs of past seepage, damaged OWC lid</t>
    </r>
    <r>
      <rPr>
        <sz val="11"/>
        <color theme="1"/>
        <rFont val="Aptos Narrow"/>
        <family val="2"/>
        <scheme val="minor"/>
      </rPr>
      <t xml:space="preserve">
</t>
    </r>
  </si>
  <si>
    <r>
      <t>Margaux, 1er Cru Classé 
u.7bn, 5ts, 6 scuffed capsules</t>
    </r>
    <r>
      <rPr>
        <sz val="11"/>
        <color theme="1"/>
        <rFont val="Aptos Narrow"/>
        <family val="2"/>
        <scheme val="minor"/>
      </rPr>
      <t xml:space="preserve">
</t>
    </r>
  </si>
  <si>
    <r>
      <t>Margaux, 1er Cru Classé 
Levels into neck, 2 nicked and 1 heavily stained labels, 3 signs of past seepage</t>
    </r>
    <r>
      <rPr>
        <sz val="11"/>
        <color theme="1"/>
        <rFont val="Aptos Narrow"/>
        <family val="2"/>
        <scheme val="minor"/>
      </rPr>
      <t xml:space="preserve">
</t>
    </r>
  </si>
  <si>
    <r>
      <t>Margaux, 1er Cru Classé 
u.bn, slight signs of old seepage</t>
    </r>
    <r>
      <rPr>
        <sz val="11"/>
        <color theme="1"/>
        <rFont val="Aptos Narrow"/>
        <family val="2"/>
        <scheme val="minor"/>
      </rPr>
      <t xml:space="preserve">
</t>
    </r>
  </si>
  <si>
    <r>
      <t>Margaux, 1er Cru Classé 
u.bn</t>
    </r>
    <r>
      <rPr>
        <sz val="11"/>
        <color theme="1"/>
        <rFont val="Aptos Narrow"/>
        <family val="2"/>
        <scheme val="minor"/>
      </rPr>
      <t xml:space="preserve">
</t>
    </r>
  </si>
  <si>
    <r>
      <t>Margaux, 1er Cru Classé 
Levels bn, 1 nicked capsule</t>
    </r>
    <r>
      <rPr>
        <sz val="11"/>
        <color theme="1"/>
        <rFont val="Aptos Narrow"/>
        <family val="2"/>
        <scheme val="minor"/>
      </rPr>
      <t xml:space="preserve">
</t>
    </r>
  </si>
  <si>
    <r>
      <t>Margaux, 1er Cru Classé 
Level into neck, slightly bin-soiled and slightly glue-stained label, slightly scuffed capsule</t>
    </r>
    <r>
      <rPr>
        <sz val="11"/>
        <color theme="1"/>
        <rFont val="Aptos Narrow"/>
        <family val="2"/>
        <scheme val="minor"/>
      </rPr>
      <t xml:space="preserve">
</t>
    </r>
  </si>
  <si>
    <r>
      <t>Margaux, 1er Cru Classé 
u.bn, stained and slightly torn label, scuffed capsule</t>
    </r>
    <r>
      <rPr>
        <sz val="11"/>
        <color theme="1"/>
        <rFont val="Aptos Narrow"/>
        <family val="2"/>
        <scheme val="minor"/>
      </rPr>
      <t xml:space="preserve">
</t>
    </r>
  </si>
  <si>
    <r>
      <t>Margaux, 1er Cru Classé 
u.2bn, 10ts, slightly bin-soiled labels, corroded capsules, 7 of which are stained, mixed importers</t>
    </r>
    <r>
      <rPr>
        <sz val="11"/>
        <color theme="1"/>
        <rFont val="Aptos Narrow"/>
        <family val="2"/>
        <scheme val="minor"/>
      </rPr>
      <t xml:space="preserve">
</t>
    </r>
  </si>
  <si>
    <r>
      <t>Margaux, 1er Cru Classé 
Levels bn or better, glue-stained, 2 slightly bin-soiled, 1 heavily damp-stained, and 2 lightly wrinkled labels, 2 scuffed and 1 nicked capsules</t>
    </r>
    <r>
      <rPr>
        <sz val="11"/>
        <color theme="1"/>
        <rFont val="Aptos Narrow"/>
        <family val="2"/>
        <scheme val="minor"/>
      </rPr>
      <t xml:space="preserve">
</t>
    </r>
  </si>
  <si>
    <r>
      <t>Margaux, 1er Cru Classé 
u.2bn, 3vts, 1ts, 1 slightly bin-soiled and 1 heavily damp-stained label, slightly corroded capsules, 1 of which slightly torn, 1 sign of past seepage</t>
    </r>
    <r>
      <rPr>
        <sz val="11"/>
        <color theme="1"/>
        <rFont val="Aptos Narrow"/>
        <family val="2"/>
        <scheme val="minor"/>
      </rPr>
      <t xml:space="preserve">
</t>
    </r>
  </si>
  <si>
    <r>
      <t>Margaux, 1er Cru Classé 
u.3bn, 3ts, slightly bin-soiled labels, 1 slightly stained label, 1 scuffed label, slightly corroded capsules, mixed importers</t>
    </r>
    <r>
      <rPr>
        <sz val="11"/>
        <color theme="1"/>
        <rFont val="Aptos Narrow"/>
        <family val="2"/>
        <scheme val="minor"/>
      </rPr>
      <t xml:space="preserve">
</t>
    </r>
  </si>
  <si>
    <r>
      <t>Margaux, 1er Cru Classé 
Level into neck, very slightly stained label, very slightly corroded capsule, signs of slight past seepage</t>
    </r>
    <r>
      <rPr>
        <sz val="11"/>
        <color theme="1"/>
        <rFont val="Aptos Narrow"/>
        <family val="2"/>
        <scheme val="minor"/>
      </rPr>
      <t xml:space="preserve">
</t>
    </r>
  </si>
  <si>
    <r>
      <t>Margaux, 1er Cru Classé 
u.2bn or better, 2vts, 2 damp-stained labels, slightly scuffed capsules</t>
    </r>
    <r>
      <rPr>
        <sz val="11"/>
        <color theme="1"/>
        <rFont val="Aptos Narrow"/>
        <family val="2"/>
        <scheme val="minor"/>
      </rPr>
      <t xml:space="preserve">
</t>
    </r>
  </si>
  <si>
    <r>
      <t>Margaux, 1er Cru Classé 
Levels bn or better, slightly bin-soiled labels, 10 slightly corroded and 2 corroded and torn labels, 1 sign of slight past seepage</t>
    </r>
    <r>
      <rPr>
        <sz val="11"/>
        <color theme="1"/>
        <rFont val="Aptos Narrow"/>
        <family val="2"/>
        <scheme val="minor"/>
      </rPr>
      <t xml:space="preserve">
</t>
    </r>
  </si>
  <si>
    <r>
      <t>Margaux, 1er Cru Classé 
u.5bn, 6ts, 1t/us, slightly bin-soiled labels, 1 of which more heavily, some of which scuffed, 2 corroded capsules, 4 slightly sunken corks</t>
    </r>
    <r>
      <rPr>
        <sz val="11"/>
        <color theme="1"/>
        <rFont val="Aptos Narrow"/>
        <family val="2"/>
        <scheme val="minor"/>
      </rPr>
      <t xml:space="preserve">
</t>
    </r>
  </si>
  <si>
    <r>
      <t>Margaux, 1er Cru Classé 
2 levels into neck, 6bn, 3ts, 1us, slightly scuffed labels, slightly oxidized capsules, 4 corroded capsules</t>
    </r>
    <r>
      <rPr>
        <sz val="11"/>
        <color theme="1"/>
        <rFont val="Aptos Narrow"/>
        <family val="2"/>
        <scheme val="minor"/>
      </rPr>
      <t xml:space="preserve">
</t>
    </r>
  </si>
  <si>
    <r>
      <t>Margaux, 1er Cru Classé 
u.3bn, 3vts, bin-soiled, glue-stained, and 2 damp-stained labels, scuffed capsules</t>
    </r>
    <r>
      <rPr>
        <sz val="11"/>
        <color theme="1"/>
        <rFont val="Aptos Narrow"/>
        <family val="2"/>
        <scheme val="minor"/>
      </rPr>
      <t xml:space="preserve">
</t>
    </r>
  </si>
  <si>
    <r>
      <t>Margaux, 1er Cru Classé 
u.ts, stained label, slightly corroded capsule</t>
    </r>
    <r>
      <rPr>
        <sz val="11"/>
        <color theme="1"/>
        <rFont val="Aptos Narrow"/>
        <family val="2"/>
        <scheme val="minor"/>
      </rPr>
      <t xml:space="preserve">
</t>
    </r>
  </si>
  <si>
    <r>
      <t>Margaux, 1er Cru Classé 
Level into neck, glue-stained and bin-soiled label</t>
    </r>
    <r>
      <rPr>
        <sz val="11"/>
        <color theme="1"/>
        <rFont val="Aptos Narrow"/>
        <family val="2"/>
        <scheme val="minor"/>
      </rPr>
      <t xml:space="preserve">
</t>
    </r>
  </si>
  <si>
    <r>
      <t>Margaux, 1er Cru Classé 
u.5ts, 1us, bin-soiled labels, heavily corroded capsules</t>
    </r>
    <r>
      <rPr>
        <sz val="11"/>
        <color theme="1"/>
        <rFont val="Aptos Narrow"/>
        <family val="2"/>
        <scheme val="minor"/>
      </rPr>
      <t xml:space="preserve">
</t>
    </r>
  </si>
  <si>
    <r>
      <t>Margaux, 1er Cru Classé 
u.2ts, 5us, 2m/us, 3ls, bin-soiled and 3 torn labels, corroded, nicked, and 3 wrinkled capsules, mixed importers</t>
    </r>
    <r>
      <rPr>
        <sz val="11"/>
        <color theme="1"/>
        <rFont val="Aptos Narrow"/>
        <family val="2"/>
        <scheme val="minor"/>
      </rPr>
      <t xml:space="preserve">
</t>
    </r>
  </si>
  <si>
    <r>
      <t>Margaux, 1er Cru Classé 
u.bn, slightly bin-soiled Etablissements Nicolas-stamped labels, slightly worn capsules</t>
    </r>
    <r>
      <rPr>
        <sz val="11"/>
        <color theme="1"/>
        <rFont val="Aptos Narrow"/>
        <family val="2"/>
        <scheme val="minor"/>
      </rPr>
      <t xml:space="preserve">
</t>
    </r>
  </si>
  <si>
    <r>
      <t>Margaux, 1er Cru Classé 
u.6vts, 2ts, 2us, 2u/ms, slightly scuffed, 2 nicked, 9 slightly bin-soiled, and 2 bin-soiled labels, 4 Etablissements Nicolas-stamped labels, 4 corroded and 4 scuffed capsules, mixed importers</t>
    </r>
    <r>
      <rPr>
        <sz val="11"/>
        <color theme="1"/>
        <rFont val="Aptos Narrow"/>
        <family val="2"/>
        <scheme val="minor"/>
      </rPr>
      <t xml:space="preserve">
</t>
    </r>
  </si>
  <si>
    <r>
      <t>Margaux, 1er Cru Classé 
u.3us, 2ms, bin-soiled and faded labels, corroded capsules</t>
    </r>
    <r>
      <rPr>
        <sz val="11"/>
        <color theme="1"/>
        <rFont val="Aptos Narrow"/>
        <family val="2"/>
        <scheme val="minor"/>
      </rPr>
      <t xml:space="preserve">
</t>
    </r>
  </si>
  <si>
    <r>
      <t>Margaux, 1er Cru Classé 
u.1bn, 2vts, slightly bin-soiled labels, wrinkled capsules</t>
    </r>
    <r>
      <rPr>
        <sz val="11"/>
        <color theme="1"/>
        <rFont val="Aptos Narrow"/>
        <family val="2"/>
        <scheme val="minor"/>
      </rPr>
      <t xml:space="preserve">
</t>
    </r>
  </si>
  <si>
    <r>
      <t>Margaux, 1er Cru Classé 
u.3ts, 3us, bin-soiled and nicked labels, 5 Etablissements Nicolas-stamped labels, slightly corroded and nicked capsules</t>
    </r>
    <r>
      <rPr>
        <sz val="11"/>
        <color theme="1"/>
        <rFont val="Aptos Narrow"/>
        <family val="2"/>
        <scheme val="minor"/>
      </rPr>
      <t xml:space="preserve">
</t>
    </r>
  </si>
  <si>
    <r>
      <t>Margaux, 1er Cru Classé 
u.us, bin-soiled label, nicked capsule</t>
    </r>
    <r>
      <rPr>
        <sz val="11"/>
        <color theme="1"/>
        <rFont val="Aptos Narrow"/>
        <family val="2"/>
        <scheme val="minor"/>
      </rPr>
      <t xml:space="preserve">
</t>
    </r>
  </si>
  <si>
    <r>
      <t>Margaux, 1er Cru Classé 
u.1bn, 2vts, bin-soiled and 1 scuffed labels, 2 scuffed, 1 torn, and 1 corroded capsules</t>
    </r>
    <r>
      <rPr>
        <sz val="11"/>
        <color theme="1"/>
        <rFont val="Aptos Narrow"/>
        <family val="2"/>
        <scheme val="minor"/>
      </rPr>
      <t xml:space="preserve">
</t>
    </r>
  </si>
  <si>
    <t xml:space="preserve">Château Mouton Rothschild </t>
  </si>
  <si>
    <r>
      <t>Pauillac, 1er Cru Classé 
Levels into neck, mixed importers, slightly scuffed labels</t>
    </r>
    <r>
      <rPr>
        <sz val="11"/>
        <color theme="1"/>
        <rFont val="Aptos Narrow"/>
        <family val="2"/>
        <scheme val="minor"/>
      </rPr>
      <t xml:space="preserve">
</t>
    </r>
  </si>
  <si>
    <r>
      <t>Pauillac, 1er Cru Classé 
Levels into neck, European labels</t>
    </r>
    <r>
      <rPr>
        <sz val="11"/>
        <color theme="1"/>
        <rFont val="Aptos Narrow"/>
        <family val="2"/>
        <scheme val="minor"/>
      </rPr>
      <t xml:space="preserve">
</t>
    </r>
  </si>
  <si>
    <r>
      <t>Pauillac, 1er Cru Classé 
Levels bn or better, nicked labels and capsules</t>
    </r>
    <r>
      <rPr>
        <sz val="11"/>
        <color theme="1"/>
        <rFont val="Aptos Narrow"/>
        <family val="2"/>
        <scheme val="minor"/>
      </rPr>
      <t xml:space="preserve">
</t>
    </r>
  </si>
  <si>
    <r>
      <t>Pauillac, 1er Cru Classé 
u.6bn, 6vts, recent negociant release</t>
    </r>
    <r>
      <rPr>
        <sz val="11"/>
        <color theme="1"/>
        <rFont val="Aptos Narrow"/>
        <family val="2"/>
        <scheme val="minor"/>
      </rPr>
      <t xml:space="preserve">
</t>
    </r>
  </si>
  <si>
    <r>
      <t>Pauillac, 1er Cru Classé 
Levels vts or better, 3 nicked labels</t>
    </r>
    <r>
      <rPr>
        <sz val="11"/>
        <color theme="1"/>
        <rFont val="Aptos Narrow"/>
        <family val="2"/>
        <scheme val="minor"/>
      </rPr>
      <t xml:space="preserve">
</t>
    </r>
  </si>
  <si>
    <r>
      <t>Pauillac, 1er Cru Classé 
Levels bn or better, 2 slightly bin-soiled labels</t>
    </r>
    <r>
      <rPr>
        <sz val="11"/>
        <color theme="1"/>
        <rFont val="Aptos Narrow"/>
        <family val="2"/>
        <scheme val="minor"/>
      </rPr>
      <t xml:space="preserve">
</t>
    </r>
  </si>
  <si>
    <r>
      <t>Pauillac, 1er Cru Classé 
u.10bn, 2vts</t>
    </r>
    <r>
      <rPr>
        <sz val="11"/>
        <color theme="1"/>
        <rFont val="Aptos Narrow"/>
        <family val="2"/>
        <scheme val="minor"/>
      </rPr>
      <t xml:space="preserve">
</t>
    </r>
  </si>
  <si>
    <r>
      <t>Pauillac, 1er Cru Classé 
u.6 levels into neck, 6bn, 4 wrinkled labels, 1 nicked label, 5 nicked capsules</t>
    </r>
    <r>
      <rPr>
        <sz val="11"/>
        <color theme="1"/>
        <rFont val="Aptos Narrow"/>
        <family val="2"/>
        <scheme val="minor"/>
      </rPr>
      <t xml:space="preserve">
</t>
    </r>
  </si>
  <si>
    <r>
      <t>Pauillac, 1er Cru Classé 
u.ts, slightly bin-soiled and 1 nicked labels</t>
    </r>
    <r>
      <rPr>
        <sz val="11"/>
        <color theme="1"/>
        <rFont val="Aptos Narrow"/>
        <family val="2"/>
        <scheme val="minor"/>
      </rPr>
      <t xml:space="preserve">
</t>
    </r>
  </si>
  <si>
    <r>
      <t>Pauillac, 1er Cru Classé 
u.4bn, 2ts, bin-soiled labels, 1 slightly corroded capsule</t>
    </r>
    <r>
      <rPr>
        <sz val="11"/>
        <color theme="1"/>
        <rFont val="Aptos Narrow"/>
        <family val="2"/>
        <scheme val="minor"/>
      </rPr>
      <t xml:space="preserve">
</t>
    </r>
  </si>
  <si>
    <r>
      <t>Pauillac, 1er Cru Classé 
u.5bn, 4vts, 2ts, 1us, slightly bin-soiled and 2 scuffed labels, 3 scuffed and 1 nicked capsules</t>
    </r>
    <r>
      <rPr>
        <sz val="11"/>
        <color theme="1"/>
        <rFont val="Aptos Narrow"/>
        <family val="2"/>
        <scheme val="minor"/>
      </rPr>
      <t xml:space="preserve">
</t>
    </r>
  </si>
  <si>
    <r>
      <t>Pauillac, 1er Cru Classé 
u.2 levels into neck, 7bn, 3vts, slightly scuffed labels, 1 of which torn, 4 very slightly corroded capsules, 1 of which nicked</t>
    </r>
    <r>
      <rPr>
        <sz val="11"/>
        <color theme="1"/>
        <rFont val="Aptos Narrow"/>
        <family val="2"/>
        <scheme val="minor"/>
      </rPr>
      <t xml:space="preserve">
</t>
    </r>
  </si>
  <si>
    <r>
      <t>Pauillac, 1er Cru Classé 
Levels bn or better, slightly scuffed and 1 slightly bin-soiled labels, 1 nicked capsule</t>
    </r>
    <r>
      <rPr>
        <sz val="11"/>
        <color theme="1"/>
        <rFont val="Aptos Narrow"/>
        <family val="2"/>
        <scheme val="minor"/>
      </rPr>
      <t xml:space="preserve">
</t>
    </r>
  </si>
  <si>
    <r>
      <t>Pauillac, 1er Cru Classé 
u.bn, slightly scuffed and slightly stained label, slightly corroded and wine-stained capsule, sign of slight past seepage</t>
    </r>
    <r>
      <rPr>
        <sz val="11"/>
        <color theme="1"/>
        <rFont val="Aptos Narrow"/>
        <family val="2"/>
        <scheme val="minor"/>
      </rPr>
      <t xml:space="preserve">
</t>
    </r>
  </si>
  <si>
    <r>
      <t>Pauillac, 1er Cru Classé 
u.bn, slightly corroded capsule, signs of past seepage</t>
    </r>
    <r>
      <rPr>
        <sz val="11"/>
        <color theme="1"/>
        <rFont val="Aptos Narrow"/>
        <family val="2"/>
        <scheme val="minor"/>
      </rPr>
      <t xml:space="preserve">
</t>
    </r>
  </si>
  <si>
    <r>
      <t>Pauillac, 1er Cru Classé 
u.ts, scuffed label, corroded capsule, slight signs of old seepage</t>
    </r>
    <r>
      <rPr>
        <sz val="11"/>
        <color theme="1"/>
        <rFont val="Aptos Narrow"/>
        <family val="2"/>
        <scheme val="minor"/>
      </rPr>
      <t xml:space="preserve">
</t>
    </r>
  </si>
  <si>
    <r>
      <t>Pauillac, 1er Cru Classé 
u.bn, slightly bin-soiled labels, slightly corroded capsule, slight signs of old seepage</t>
    </r>
    <r>
      <rPr>
        <sz val="11"/>
        <color theme="1"/>
        <rFont val="Aptos Narrow"/>
        <family val="2"/>
        <scheme val="minor"/>
      </rPr>
      <t xml:space="preserve">
</t>
    </r>
  </si>
  <si>
    <r>
      <t>Pauillac, 1er Cru Classé 
u.bn, slightly creased and slightly scuffed label, slightly wrinkled capsule, slightly sunken cork</t>
    </r>
    <r>
      <rPr>
        <sz val="11"/>
        <color theme="1"/>
        <rFont val="Aptos Narrow"/>
        <family val="2"/>
        <scheme val="minor"/>
      </rPr>
      <t xml:space="preserve">
</t>
    </r>
  </si>
  <si>
    <r>
      <t>Pauillac, 1er Cru Classé 
u.2bn, 3vts, 1ts, 1 marked and 2 slightly bin-soiled labels, 1 nicked and 1 slightly scuffed capsule, mixed importers</t>
    </r>
    <r>
      <rPr>
        <sz val="11"/>
        <color theme="1"/>
        <rFont val="Aptos Narrow"/>
        <family val="2"/>
        <scheme val="minor"/>
      </rPr>
      <t xml:space="preserve">
</t>
    </r>
  </si>
  <si>
    <r>
      <t>Pauillac, 1er Cru Classé 
u.4bn, 5vts, 2ts, 1us, slightly scuffed and 4 slightly corroded capsules, mixed importers</t>
    </r>
    <r>
      <rPr>
        <sz val="11"/>
        <color theme="1"/>
        <rFont val="Aptos Narrow"/>
        <family val="2"/>
        <scheme val="minor"/>
      </rPr>
      <t xml:space="preserve">
</t>
    </r>
  </si>
  <si>
    <r>
      <t>Pauillac, 1er Cru Classé 
u.10ts, 2us, slightly bin-soiled labels, 4 of which nicked, several corroded and nicked capsules</t>
    </r>
    <r>
      <rPr>
        <sz val="11"/>
        <color theme="1"/>
        <rFont val="Aptos Narrow"/>
        <family val="2"/>
        <scheme val="minor"/>
      </rPr>
      <t xml:space="preserve">
</t>
    </r>
  </si>
  <si>
    <r>
      <t>Pauillac, 1er Cru Classé 
u.2vts, 1ts, scuffed and 1 stained labels</t>
    </r>
    <r>
      <rPr>
        <sz val="11"/>
        <color theme="1"/>
        <rFont val="Aptos Narrow"/>
        <family val="2"/>
        <scheme val="minor"/>
      </rPr>
      <t xml:space="preserve">
</t>
    </r>
  </si>
  <si>
    <r>
      <t>Pauillac, 1er Cru Classé 
u.1bn, 2vts, 3ts, bin-soiled labels, 1 corroded capsule</t>
    </r>
    <r>
      <rPr>
        <sz val="11"/>
        <color theme="1"/>
        <rFont val="Aptos Narrow"/>
        <family val="2"/>
        <scheme val="minor"/>
      </rPr>
      <t xml:space="preserve">
</t>
    </r>
  </si>
  <si>
    <r>
      <t>Pauillac, 1er Cru Classé 
u.5bn or better, 1vts, slightly bin-soiled labels</t>
    </r>
    <r>
      <rPr>
        <sz val="11"/>
        <color theme="1"/>
        <rFont val="Aptos Narrow"/>
        <family val="2"/>
        <scheme val="minor"/>
      </rPr>
      <t xml:space="preserve">
</t>
    </r>
  </si>
  <si>
    <r>
      <t>Pauillac, 1er Cru Classé 
u.7bn, 5vts, slightly bin-soiled labels, 7 slightly scuffed and 2 slightly torn capsules, mixed importers</t>
    </r>
    <r>
      <rPr>
        <sz val="11"/>
        <color theme="1"/>
        <rFont val="Aptos Narrow"/>
        <family val="2"/>
        <scheme val="minor"/>
      </rPr>
      <t xml:space="preserve">
</t>
    </r>
  </si>
  <si>
    <r>
      <t>Pauillac, 1er Cru Classé 
u.3bn, 7vts, 2u/ms, nicked and slightly bin-soiled labels, 2 slightly corroded capsules</t>
    </r>
    <r>
      <rPr>
        <sz val="11"/>
        <color theme="1"/>
        <rFont val="Aptos Narrow"/>
        <family val="2"/>
        <scheme val="minor"/>
      </rPr>
      <t xml:space="preserve">
</t>
    </r>
  </si>
  <si>
    <r>
      <t>Pauillac, 1er Cru Classé 
u.4 levels into neck, 2bn, slightly scuffed labels, 1 slightly corroded and 1 slightly torn capsule</t>
    </r>
    <r>
      <rPr>
        <sz val="11"/>
        <color theme="1"/>
        <rFont val="Aptos Narrow"/>
        <family val="2"/>
        <scheme val="minor"/>
      </rPr>
      <t xml:space="preserve">
</t>
    </r>
  </si>
  <si>
    <r>
      <t>Pauillac, 1er Cru Classé 
u.6bn, bin-soiled labels, mixed importers</t>
    </r>
    <r>
      <rPr>
        <sz val="11"/>
        <color theme="1"/>
        <rFont val="Aptos Narrow"/>
        <family val="2"/>
        <scheme val="minor"/>
      </rPr>
      <t xml:space="preserve">
</t>
    </r>
  </si>
  <si>
    <r>
      <t>Pauillac, 1er Cru Classé 
u.bn, scuffed and slightly stained label</t>
    </r>
    <r>
      <rPr>
        <sz val="11"/>
        <color theme="1"/>
        <rFont val="Aptos Narrow"/>
        <family val="2"/>
        <scheme val="minor"/>
      </rPr>
      <t xml:space="preserve">
</t>
    </r>
  </si>
  <si>
    <r>
      <t>Pauillac, 1er Cru Classé 
u.bn, slightly scuffed and heavily damp-stained label</t>
    </r>
    <r>
      <rPr>
        <sz val="11"/>
        <color theme="1"/>
        <rFont val="Aptos Narrow"/>
        <family val="2"/>
        <scheme val="minor"/>
      </rPr>
      <t xml:space="preserve">
</t>
    </r>
  </si>
  <si>
    <r>
      <t>Pauillac, 1er Cru Classé 
u.bn, scuffed, slightly damp-stained, and slightly wrinkled label</t>
    </r>
    <r>
      <rPr>
        <sz val="11"/>
        <color theme="1"/>
        <rFont val="Aptos Narrow"/>
        <family val="2"/>
        <scheme val="minor"/>
      </rPr>
      <t xml:space="preserve">
</t>
    </r>
  </si>
  <si>
    <r>
      <t>Pauillac, 1er Cru Classé 
Level into neck, slightly marked label, nicked capsule</t>
    </r>
    <r>
      <rPr>
        <sz val="11"/>
        <color theme="1"/>
        <rFont val="Aptos Narrow"/>
        <family val="2"/>
        <scheme val="minor"/>
      </rPr>
      <t xml:space="preserve">
</t>
    </r>
  </si>
  <si>
    <r>
      <t>Pauillac, 1er Cru Classé 
u.bn, slightly bin-soiled and slightly torn label, wine-stained capsule, sign of slight past seepage</t>
    </r>
    <r>
      <rPr>
        <sz val="11"/>
        <color theme="1"/>
        <rFont val="Aptos Narrow"/>
        <family val="2"/>
        <scheme val="minor"/>
      </rPr>
      <t xml:space="preserve">
</t>
    </r>
  </si>
  <si>
    <r>
      <t>Pauillac, 1er Cru Classé 
Level into neck, scuffed and slightly damp-stained label</t>
    </r>
    <r>
      <rPr>
        <sz val="11"/>
        <color theme="1"/>
        <rFont val="Aptos Narrow"/>
        <family val="2"/>
        <scheme val="minor"/>
      </rPr>
      <t xml:space="preserve">
</t>
    </r>
  </si>
  <si>
    <r>
      <t>Pauillac, 1er Cru Classé 
u.bn, slightly scuffed label</t>
    </r>
    <r>
      <rPr>
        <sz val="11"/>
        <color theme="1"/>
        <rFont val="Aptos Narrow"/>
        <family val="2"/>
        <scheme val="minor"/>
      </rPr>
      <t xml:space="preserve">
</t>
    </r>
  </si>
  <si>
    <r>
      <t>Pauillac, 1er Cru Classé 
u.bn, torn and damp-stained label</t>
    </r>
    <r>
      <rPr>
        <sz val="11"/>
        <color theme="1"/>
        <rFont val="Aptos Narrow"/>
        <family val="2"/>
        <scheme val="minor"/>
      </rPr>
      <t xml:space="preserve">
</t>
    </r>
  </si>
  <si>
    <r>
      <t>Pauillac, 1er Cru Classé 
Level into neck, slightly bin-soiled and marked label, slightly scuffed capsule</t>
    </r>
    <r>
      <rPr>
        <sz val="11"/>
        <color theme="1"/>
        <rFont val="Aptos Narrow"/>
        <family val="2"/>
        <scheme val="minor"/>
      </rPr>
      <t xml:space="preserve">
</t>
    </r>
  </si>
  <si>
    <r>
      <t>Pauillac, 1er Cru Classé 
Level into neck, heavily damp-stained label, slightly scuffed capsule</t>
    </r>
    <r>
      <rPr>
        <sz val="11"/>
        <color theme="1"/>
        <rFont val="Aptos Narrow"/>
        <family val="2"/>
        <scheme val="minor"/>
      </rPr>
      <t xml:space="preserve">
</t>
    </r>
  </si>
  <si>
    <t xml:space="preserve">Château Mouton Rothschild 'Vertical'  - </t>
  </si>
  <si>
    <r>
      <t xml:space="preserve">
</t>
    </r>
    <r>
      <rPr>
        <b/>
        <sz val="11"/>
        <color theme="1"/>
        <rFont val="Aptos Narrow"/>
        <family val="2"/>
        <scheme val="minor"/>
      </rPr>
      <t>Château Mouton Rothschild</t>
    </r>
    <r>
      <rPr>
        <sz val="11"/>
        <color theme="1"/>
        <rFont val="Aptos Narrow"/>
        <family val="2"/>
        <scheme val="minor"/>
      </rPr>
      <t xml:space="preserve">
</t>
    </r>
    <r>
      <rPr>
        <i/>
        <sz val="11"/>
        <color theme="1"/>
        <rFont val="Aptos Narrow"/>
        <family val="2"/>
        <scheme val="minor"/>
      </rPr>
      <t xml:space="preserve">Pauillac, 1er Cru Classé </t>
    </r>
    <r>
      <rPr>
        <sz val="11"/>
        <color theme="1"/>
        <rFont val="Aptos Narrow"/>
        <family val="2"/>
        <scheme val="minor"/>
      </rPr>
      <t xml:space="preserve">
</t>
    </r>
    <r>
      <rPr>
        <b/>
        <sz val="11"/>
        <color theme="1"/>
        <rFont val="Aptos Narrow"/>
        <family val="2"/>
        <scheme val="minor"/>
      </rPr>
      <t>1976</t>
    </r>
    <r>
      <rPr>
        <sz val="11"/>
        <color theme="1"/>
        <rFont val="Aptos Narrow"/>
        <family val="2"/>
        <scheme val="minor"/>
      </rPr>
      <t xml:space="preserve"> (2 Bottles) </t>
    </r>
    <r>
      <rPr>
        <i/>
        <sz val="11"/>
        <color theme="1"/>
        <rFont val="Aptos Narrow"/>
        <family val="2"/>
        <scheme val="minor"/>
      </rPr>
      <t>u.1ts, 1us, glue-stained and bin-soiled labels</t>
    </r>
    <r>
      <rPr>
        <sz val="11"/>
        <color theme="1"/>
        <rFont val="Aptos Narrow"/>
        <family val="2"/>
        <scheme val="minor"/>
      </rPr>
      <t xml:space="preserve">
</t>
    </r>
    <r>
      <rPr>
        <b/>
        <sz val="11"/>
        <color theme="1"/>
        <rFont val="Aptos Narrow"/>
        <family val="2"/>
        <scheme val="minor"/>
      </rPr>
      <t>1979</t>
    </r>
    <r>
      <rPr>
        <sz val="11"/>
        <color theme="1"/>
        <rFont val="Aptos Narrow"/>
        <family val="2"/>
        <scheme val="minor"/>
      </rPr>
      <t xml:space="preserve"> (2 Bottles) </t>
    </r>
    <r>
      <rPr>
        <i/>
        <sz val="11"/>
        <color theme="1"/>
        <rFont val="Aptos Narrow"/>
        <family val="2"/>
        <scheme val="minor"/>
      </rPr>
      <t>u.1bn, 1m/us, slightly bin-soiled labels, 1 corroded capsule</t>
    </r>
    <r>
      <rPr>
        <sz val="11"/>
        <color theme="1"/>
        <rFont val="Aptos Narrow"/>
        <family val="2"/>
        <scheme val="minor"/>
      </rPr>
      <t xml:space="preserve">
</t>
    </r>
    <r>
      <rPr>
        <b/>
        <sz val="11"/>
        <color theme="1"/>
        <rFont val="Aptos Narrow"/>
        <family val="2"/>
        <scheme val="minor"/>
      </rPr>
      <t>1981</t>
    </r>
    <r>
      <rPr>
        <sz val="11"/>
        <color theme="1"/>
        <rFont val="Aptos Narrow"/>
        <family val="2"/>
        <scheme val="minor"/>
      </rPr>
      <t xml:space="preserve"> (2 Bottles) </t>
    </r>
    <r>
      <rPr>
        <i/>
        <sz val="11"/>
        <color theme="1"/>
        <rFont val="Aptos Narrow"/>
        <family val="2"/>
        <scheme val="minor"/>
      </rPr>
      <t>u.ts, slightly bin-soiled labels and 1 nicked capsule</t>
    </r>
    <r>
      <rPr>
        <sz val="11"/>
        <color theme="1"/>
        <rFont val="Aptos Narrow"/>
        <family val="2"/>
        <scheme val="minor"/>
      </rPr>
      <t xml:space="preserve">
</t>
    </r>
  </si>
  <si>
    <r>
      <t>Pauillac, 1er Cru Classé 
u.1bn, 4vts, 1us, heavily glue-stained, damp-stained, and 2 torn labels, 2 scuffed and 4 corroded capsules</t>
    </r>
    <r>
      <rPr>
        <sz val="11"/>
        <color theme="1"/>
        <rFont val="Aptos Narrow"/>
        <family val="2"/>
        <scheme val="minor"/>
      </rPr>
      <t xml:space="preserve">
</t>
    </r>
  </si>
  <si>
    <r>
      <t>Pauillac, 1er Cru Classé 
u.ts, scuffed, bin-soiled, and slightly stained label, slightly corroded capsule, sign of slight past seepage</t>
    </r>
    <r>
      <rPr>
        <sz val="11"/>
        <color theme="1"/>
        <rFont val="Aptos Narrow"/>
        <family val="2"/>
        <scheme val="minor"/>
      </rPr>
      <t xml:space="preserve">
</t>
    </r>
  </si>
  <si>
    <r>
      <t>Pauillac, 1er Cru Classé 
u.ts, slightly bin-soiled and slightly scuffed label, slightly corroded capsule</t>
    </r>
    <r>
      <rPr>
        <sz val="11"/>
        <color theme="1"/>
        <rFont val="Aptos Narrow"/>
        <family val="2"/>
        <scheme val="minor"/>
      </rPr>
      <t xml:space="preserve">
</t>
    </r>
  </si>
  <si>
    <r>
      <t xml:space="preserve">
</t>
    </r>
    <r>
      <rPr>
        <b/>
        <sz val="11"/>
        <color theme="1"/>
        <rFont val="Aptos Narrow"/>
        <family val="2"/>
        <scheme val="minor"/>
      </rPr>
      <t>Château Mouton Rothschild</t>
    </r>
    <r>
      <rPr>
        <sz val="11"/>
        <color theme="1"/>
        <rFont val="Aptos Narrow"/>
        <family val="2"/>
        <scheme val="minor"/>
      </rPr>
      <t xml:space="preserve">
</t>
    </r>
    <r>
      <rPr>
        <i/>
        <sz val="11"/>
        <color theme="1"/>
        <rFont val="Aptos Narrow"/>
        <family val="2"/>
        <scheme val="minor"/>
      </rPr>
      <t xml:space="preserve">Pauillac, 1er Cru Classé </t>
    </r>
    <r>
      <rPr>
        <sz val="11"/>
        <color theme="1"/>
        <rFont val="Aptos Narrow"/>
        <family val="2"/>
        <scheme val="minor"/>
      </rPr>
      <t xml:space="preserve">
</t>
    </r>
    <r>
      <rPr>
        <b/>
        <sz val="11"/>
        <color theme="1"/>
        <rFont val="Aptos Narrow"/>
        <family val="2"/>
        <scheme val="minor"/>
      </rPr>
      <t>1970</t>
    </r>
    <r>
      <rPr>
        <sz val="11"/>
        <color theme="1"/>
        <rFont val="Aptos Narrow"/>
        <family val="2"/>
        <scheme val="minor"/>
      </rPr>
      <t xml:space="preserve"> (2 Magnums) </t>
    </r>
    <r>
      <rPr>
        <i/>
        <sz val="11"/>
        <color theme="1"/>
        <rFont val="Aptos Narrow"/>
        <family val="2"/>
        <scheme val="minor"/>
      </rPr>
      <t>u.1ts, 1us, slightly bin-soiled and creased labels, nicked and corroded capsules</t>
    </r>
    <r>
      <rPr>
        <sz val="11"/>
        <color theme="1"/>
        <rFont val="Aptos Narrow"/>
        <family val="2"/>
        <scheme val="minor"/>
      </rPr>
      <t xml:space="preserve">
</t>
    </r>
    <r>
      <rPr>
        <b/>
        <sz val="11"/>
        <color theme="1"/>
        <rFont val="Aptos Narrow"/>
        <family val="2"/>
        <scheme val="minor"/>
      </rPr>
      <t>1983</t>
    </r>
    <r>
      <rPr>
        <sz val="11"/>
        <color theme="1"/>
        <rFont val="Aptos Narrow"/>
        <family val="2"/>
        <scheme val="minor"/>
      </rPr>
      <t xml:space="preserve"> (2 Magnums) </t>
    </r>
    <r>
      <rPr>
        <i/>
        <sz val="11"/>
        <color theme="1"/>
        <rFont val="Aptos Narrow"/>
        <family val="2"/>
        <scheme val="minor"/>
      </rPr>
      <t>Levels into neck, slightly bin-soiled and nicked labels</t>
    </r>
    <r>
      <rPr>
        <sz val="11"/>
        <color theme="1"/>
        <rFont val="Aptos Narrow"/>
        <family val="2"/>
        <scheme val="minor"/>
      </rPr>
      <t xml:space="preserve">
</t>
    </r>
    <r>
      <rPr>
        <b/>
        <sz val="11"/>
        <color theme="1"/>
        <rFont val="Aptos Narrow"/>
        <family val="2"/>
        <scheme val="minor"/>
      </rPr>
      <t>1985</t>
    </r>
    <r>
      <rPr>
        <sz val="11"/>
        <color theme="1"/>
        <rFont val="Aptos Narrow"/>
        <family val="2"/>
        <scheme val="minor"/>
      </rPr>
      <t xml:space="preserve"> (2 Magnums) </t>
    </r>
    <r>
      <rPr>
        <i/>
        <sz val="11"/>
        <color theme="1"/>
        <rFont val="Aptos Narrow"/>
        <family val="2"/>
        <scheme val="minor"/>
      </rPr>
      <t>u.1bn, 1vts, slightly bin-soiled labels, nicked capsules</t>
    </r>
    <r>
      <rPr>
        <sz val="11"/>
        <color theme="1"/>
        <rFont val="Aptos Narrow"/>
        <family val="2"/>
        <scheme val="minor"/>
      </rPr>
      <t xml:space="preserve">
</t>
    </r>
  </si>
  <si>
    <r>
      <t>Pauillac, 1er Cru Classé 
u.us, slightly bin-soiled labels, 3 slightly corroded capsules</t>
    </r>
    <r>
      <rPr>
        <sz val="11"/>
        <color theme="1"/>
        <rFont val="Aptos Narrow"/>
        <family val="2"/>
        <scheme val="minor"/>
      </rPr>
      <t xml:space="preserve">
</t>
    </r>
  </si>
  <si>
    <r>
      <t>Pauillac, 1er Cru Classé 
u.10ts, 2us, slightly bin-soiled and 4 stained labels, scuffed and 2 slightly corroded capsules</t>
    </r>
    <r>
      <rPr>
        <sz val="11"/>
        <color theme="1"/>
        <rFont val="Aptos Narrow"/>
        <family val="2"/>
        <scheme val="minor"/>
      </rPr>
      <t xml:space="preserve">
</t>
    </r>
  </si>
  <si>
    <r>
      <t>Pauillac, 1er Cru Classé 
u.bn, stained capsule, "Reserve du château" label</t>
    </r>
    <r>
      <rPr>
        <sz val="11"/>
        <color theme="1"/>
        <rFont val="Aptos Narrow"/>
        <family val="2"/>
        <scheme val="minor"/>
      </rPr>
      <t xml:space="preserve">
</t>
    </r>
  </si>
  <si>
    <r>
      <t>Pauillac, 1er Cru Classé 
u.bn, scuffed and damp-stained label, "Reserve du château" label</t>
    </r>
    <r>
      <rPr>
        <sz val="11"/>
        <color theme="1"/>
        <rFont val="Aptos Narrow"/>
        <family val="2"/>
        <scheme val="minor"/>
      </rPr>
      <t xml:space="preserve">
</t>
    </r>
  </si>
  <si>
    <r>
      <t>Pauillac, 1er Cru Classé 
u.ts, bin-soiled and nicked label, slightly raised cork</t>
    </r>
    <r>
      <rPr>
        <sz val="11"/>
        <color theme="1"/>
        <rFont val="Aptos Narrow"/>
        <family val="2"/>
        <scheme val="minor"/>
      </rPr>
      <t xml:space="preserve">
</t>
    </r>
  </si>
  <si>
    <r>
      <t>Pauillac, 1er Cru Classé 
u.1bn, 3vts, 2ts, 3us, 3ms, 8 slightly bin-soiled, 4 bin-soiled, and 3 nicked labels, 4 torn, 8 corroded, and 4 slightly corroded capsules, mixed importers</t>
    </r>
    <r>
      <rPr>
        <sz val="11"/>
        <color theme="1"/>
        <rFont val="Aptos Narrow"/>
        <family val="2"/>
        <scheme val="minor"/>
      </rPr>
      <t xml:space="preserve">
</t>
    </r>
  </si>
  <si>
    <r>
      <t xml:space="preserve">
</t>
    </r>
    <r>
      <rPr>
        <b/>
        <sz val="11"/>
        <color theme="1"/>
        <rFont val="Aptos Narrow"/>
        <family val="2"/>
        <scheme val="minor"/>
      </rPr>
      <t>Château Mouton Rothschild</t>
    </r>
    <r>
      <rPr>
        <sz val="11"/>
        <color theme="1"/>
        <rFont val="Aptos Narrow"/>
        <family val="2"/>
        <scheme val="minor"/>
      </rPr>
      <t xml:space="preserve">
</t>
    </r>
    <r>
      <rPr>
        <i/>
        <sz val="11"/>
        <color theme="1"/>
        <rFont val="Aptos Narrow"/>
        <family val="2"/>
        <scheme val="minor"/>
      </rPr>
      <t xml:space="preserve">Pauillac, 1er Cru Classé </t>
    </r>
    <r>
      <rPr>
        <sz val="11"/>
        <color theme="1"/>
        <rFont val="Aptos Narrow"/>
        <family val="2"/>
        <scheme val="minor"/>
      </rPr>
      <t xml:space="preserve">
</t>
    </r>
    <r>
      <rPr>
        <b/>
        <sz val="11"/>
        <color theme="1"/>
        <rFont val="Aptos Narrow"/>
        <family val="2"/>
        <scheme val="minor"/>
      </rPr>
      <t xml:space="preserve">1971 </t>
    </r>
    <r>
      <rPr>
        <sz val="11"/>
        <color theme="1"/>
        <rFont val="Aptos Narrow"/>
        <family val="2"/>
        <scheme val="minor"/>
      </rPr>
      <t xml:space="preserve">(2 Bottles) </t>
    </r>
    <r>
      <rPr>
        <i/>
        <sz val="11"/>
        <color theme="1"/>
        <rFont val="Aptos Narrow"/>
        <family val="2"/>
        <scheme val="minor"/>
      </rPr>
      <t>u.1ts, 1m/us, slightly bin-soiled and creased labels</t>
    </r>
    <r>
      <rPr>
        <sz val="11"/>
        <color theme="1"/>
        <rFont val="Aptos Narrow"/>
        <family val="2"/>
        <scheme val="minor"/>
      </rPr>
      <t xml:space="preserve">
</t>
    </r>
    <r>
      <rPr>
        <b/>
        <sz val="11"/>
        <color theme="1"/>
        <rFont val="Aptos Narrow"/>
        <family val="2"/>
        <scheme val="minor"/>
      </rPr>
      <t xml:space="preserve">1964 </t>
    </r>
    <r>
      <rPr>
        <sz val="11"/>
        <color theme="1"/>
        <rFont val="Aptos Narrow"/>
        <family val="2"/>
        <scheme val="minor"/>
      </rPr>
      <t xml:space="preserve">(1 Bottle) </t>
    </r>
    <r>
      <rPr>
        <i/>
        <sz val="11"/>
        <color theme="1"/>
        <rFont val="Aptos Narrow"/>
        <family val="2"/>
        <scheme val="minor"/>
      </rPr>
      <t>u.ts, bin-soiled and creased label</t>
    </r>
    <r>
      <rPr>
        <sz val="11"/>
        <color theme="1"/>
        <rFont val="Aptos Narrow"/>
        <family val="2"/>
        <scheme val="minor"/>
      </rPr>
      <t xml:space="preserve">
</t>
    </r>
    <r>
      <rPr>
        <b/>
        <sz val="11"/>
        <color theme="1"/>
        <rFont val="Aptos Narrow"/>
        <family val="2"/>
        <scheme val="minor"/>
      </rPr>
      <t xml:space="preserve">1960 </t>
    </r>
    <r>
      <rPr>
        <sz val="11"/>
        <color theme="1"/>
        <rFont val="Aptos Narrow"/>
        <family val="2"/>
        <scheme val="minor"/>
      </rPr>
      <t xml:space="preserve">(3 Bottles) </t>
    </r>
    <r>
      <rPr>
        <i/>
        <sz val="11"/>
        <color theme="1"/>
        <rFont val="Aptos Narrow"/>
        <family val="2"/>
        <scheme val="minor"/>
      </rPr>
      <t>u.2ms, 1m/ls, bin-soiled and 1 slightly stained labels, corroded capsules</t>
    </r>
    <r>
      <rPr>
        <sz val="11"/>
        <color theme="1"/>
        <rFont val="Aptos Narrow"/>
        <family val="2"/>
        <scheme val="minor"/>
      </rPr>
      <t xml:space="preserve">
</t>
    </r>
  </si>
  <si>
    <r>
      <t>Pauillac, 1er Cru Classé 
u.1vts, 1ts, 2us, 2u/m, slightly bin-soiled labels, 1 of which nicked, corroded and nicked capsules, 1 sign of old seepage</t>
    </r>
    <r>
      <rPr>
        <sz val="11"/>
        <color theme="1"/>
        <rFont val="Aptos Narrow"/>
        <family val="2"/>
        <scheme val="minor"/>
      </rPr>
      <t xml:space="preserve">
</t>
    </r>
  </si>
  <si>
    <r>
      <t>Pauillac, 1er Cru Classé 
u.4ms, 5m/ls, bin-soiled and 3 slightly torn labels, 7 corroded capsules, mixed importers</t>
    </r>
    <r>
      <rPr>
        <sz val="11"/>
        <color theme="1"/>
        <rFont val="Aptos Narrow"/>
        <family val="2"/>
        <scheme val="minor"/>
      </rPr>
      <t xml:space="preserve">
</t>
    </r>
  </si>
  <si>
    <r>
      <t>Pauillac, 1er Cru Classé 
u.9ts, 3us, slightly scuffed, 10 bin-soiled, and 2 heavily bin-soiled labels, 4 slightly corroded and 2 stained capsules, mixed importers</t>
    </r>
    <r>
      <rPr>
        <sz val="11"/>
        <color theme="1"/>
        <rFont val="Aptos Narrow"/>
        <family val="2"/>
        <scheme val="minor"/>
      </rPr>
      <t xml:space="preserve">
</t>
    </r>
  </si>
  <si>
    <r>
      <t>Pauillac, 1er Cru Classé 
u.5bn, 1u/m, 1 Nicolas-stamped label, 2 slightly bin-soiled label, 3 bin-soiled and scuffed label, 1 slightly torn label, 1 cut capsule, 5 corroded capsules, 2 slightly raised corks, mixed importers</t>
    </r>
    <r>
      <rPr>
        <sz val="11"/>
        <color theme="1"/>
        <rFont val="Aptos Narrow"/>
        <family val="2"/>
        <scheme val="minor"/>
      </rPr>
      <t xml:space="preserve">
</t>
    </r>
  </si>
  <si>
    <r>
      <t>Pauillac, 1er Cru Classé 
u.3ts, bin-soiled,1 torn label, slightly corroded capsules</t>
    </r>
    <r>
      <rPr>
        <sz val="11"/>
        <color theme="1"/>
        <rFont val="Aptos Narrow"/>
        <family val="2"/>
        <scheme val="minor"/>
      </rPr>
      <t xml:space="preserve">
</t>
    </r>
  </si>
  <si>
    <r>
      <t>Pauillac, 1er Cru Classé 
u.2u/ms, 1m/ls, bin-soiled labels and 1 corroded capsule</t>
    </r>
    <r>
      <rPr>
        <sz val="11"/>
        <color theme="1"/>
        <rFont val="Aptos Narrow"/>
        <family val="2"/>
        <scheme val="minor"/>
      </rPr>
      <t xml:space="preserve">
</t>
    </r>
  </si>
  <si>
    <r>
      <t>Pauillac, 1er Cru Classé 
u.1us, 1ms, 1ls, 2 slightly bin-soiled and 1 heavily bin-soiled labels, 1 slightly corroded capsule, mixed importers</t>
    </r>
    <r>
      <rPr>
        <sz val="11"/>
        <color theme="1"/>
        <rFont val="Aptos Narrow"/>
        <family val="2"/>
        <scheme val="minor"/>
      </rPr>
      <t xml:space="preserve">
</t>
    </r>
  </si>
  <si>
    <r>
      <t>Pauillac, 1er Cru Classé 
u.1 level into neck, 3bn, bin-soiled and slightly scuffed Nicolas-stamped labels, 3 scuffed and 1 corroded capsules</t>
    </r>
    <r>
      <rPr>
        <sz val="11"/>
        <color theme="1"/>
        <rFont val="Aptos Narrow"/>
        <family val="2"/>
        <scheme val="minor"/>
      </rPr>
      <t xml:space="preserve">
</t>
    </r>
  </si>
  <si>
    <r>
      <t>Pauillac, 1er Cru Classé 
Levels into neck, slightly bin-soiled Nicolas-stamped labels, 1 of which nicked, 3 slightly corroded capsules, late release</t>
    </r>
    <r>
      <rPr>
        <sz val="11"/>
        <color theme="1"/>
        <rFont val="Aptos Narrow"/>
        <family val="2"/>
        <scheme val="minor"/>
      </rPr>
      <t xml:space="preserve">
</t>
    </r>
  </si>
  <si>
    <r>
      <t>Pauillac, 1er Cru Classé 
u.4 levels into neck, 2bn, slightly bin-soiled, Nicolas-stamped labels, 1 corroded and 5 slightly corroded capsules, late release</t>
    </r>
    <r>
      <rPr>
        <sz val="11"/>
        <color theme="1"/>
        <rFont val="Aptos Narrow"/>
        <family val="2"/>
        <scheme val="minor"/>
      </rPr>
      <t xml:space="preserve">
</t>
    </r>
  </si>
  <si>
    <r>
      <t>Pauillac, 1er Cru Classé 
Level into neck, slightly bin-soiled RC label, recent château capsule</t>
    </r>
    <r>
      <rPr>
        <sz val="11"/>
        <color theme="1"/>
        <rFont val="Aptos Narrow"/>
        <family val="2"/>
        <scheme val="minor"/>
      </rPr>
      <t xml:space="preserve">
</t>
    </r>
  </si>
  <si>
    <r>
      <t>Pauillac, 1er Cru Classé 
u.1ts, 1us, nicked and slightly scuffed labels, slightly corroded capsules</t>
    </r>
    <r>
      <rPr>
        <sz val="11"/>
        <color theme="1"/>
        <rFont val="Aptos Narrow"/>
        <family val="2"/>
        <scheme val="minor"/>
      </rPr>
      <t xml:space="preserve">
</t>
    </r>
  </si>
  <si>
    <r>
      <t>Pauillac, 1er Cru Classé 
u.4bn, 2vts, slightly bin-soiled and 2 creased RC labels, recent château capsules, 3 slightly raised corks</t>
    </r>
    <r>
      <rPr>
        <sz val="11"/>
        <color theme="1"/>
        <rFont val="Aptos Narrow"/>
        <family val="2"/>
        <scheme val="minor"/>
      </rPr>
      <t xml:space="preserve">
</t>
    </r>
  </si>
  <si>
    <r>
      <t>Pauillac, 1er Cru Classé 
u.m/ls, slightly bin-soiled label, slightly corroded and nicked capsule</t>
    </r>
    <r>
      <rPr>
        <sz val="11"/>
        <color theme="1"/>
        <rFont val="Aptos Narrow"/>
        <family val="2"/>
        <scheme val="minor"/>
      </rPr>
      <t xml:space="preserve">
</t>
    </r>
  </si>
  <si>
    <r>
      <t xml:space="preserve">Pauillac, 1er Cru Classé 
u.vts, heavily damp-stained label, scuffed capsule, Réserve du Château label </t>
    </r>
    <r>
      <rPr>
        <sz val="11"/>
        <color theme="1"/>
        <rFont val="Aptos Narrow"/>
        <family val="2"/>
        <scheme val="minor"/>
      </rPr>
      <t xml:space="preserve">
</t>
    </r>
  </si>
  <si>
    <r>
      <t>Pauillac, 1er Cru Classé 
Level into neck, new château capsule, reconditioned at the château</t>
    </r>
    <r>
      <rPr>
        <sz val="11"/>
        <color theme="1"/>
        <rFont val="Aptos Narrow"/>
        <family val="2"/>
        <scheme val="minor"/>
      </rPr>
      <t xml:space="preserve">
</t>
    </r>
  </si>
  <si>
    <r>
      <t>Pauillac, 1er Cru Classé 
u.1ts, 1ms, heavily bin-soiled and torn labels, corroded capsules</t>
    </r>
    <r>
      <rPr>
        <sz val="11"/>
        <color theme="1"/>
        <rFont val="Aptos Narrow"/>
        <family val="2"/>
        <scheme val="minor"/>
      </rPr>
      <t xml:space="preserve">
</t>
    </r>
  </si>
  <si>
    <r>
      <t>Pauillac, 1er Cru Classé 
Levels into neck, slightly bin-soiled and slightly scuffed Reserve Nicolas-stamped labels, slightly scuffed capsules</t>
    </r>
    <r>
      <rPr>
        <sz val="11"/>
        <color theme="1"/>
        <rFont val="Aptos Narrow"/>
        <family val="2"/>
        <scheme val="minor"/>
      </rPr>
      <t xml:space="preserve">
</t>
    </r>
  </si>
  <si>
    <r>
      <t>Pauillac, 1er Cru Classé 
u.2ts, 1 level just below ts, bin-soiled 2-part labels, slightly corroded capsules</t>
    </r>
    <r>
      <rPr>
        <sz val="11"/>
        <color theme="1"/>
        <rFont val="Aptos Narrow"/>
        <family val="2"/>
        <scheme val="minor"/>
      </rPr>
      <t xml:space="preserve">
</t>
    </r>
  </si>
  <si>
    <r>
      <t>Pauillac, 1er Cru Classé 
u.2ts, 1us, 1u/ms, bin-soiled 2-part labels, corroded capsules, 2 of which nicked, 1 of which cut to reveal fully branded cork</t>
    </r>
    <r>
      <rPr>
        <sz val="11"/>
        <color theme="1"/>
        <rFont val="Aptos Narrow"/>
        <family val="2"/>
        <scheme val="minor"/>
      </rPr>
      <t xml:space="preserve">
</t>
    </r>
  </si>
  <si>
    <r>
      <t>Pauillac, 1er Cru Classé 
u.2ts, 1us, 1ms, bin-soiled 2-part labels, 1 torn, 1 badly torn, 1 cut capsule reveals fully branded cork, corroded capsules</t>
    </r>
    <r>
      <rPr>
        <sz val="11"/>
        <color theme="1"/>
        <rFont val="Aptos Narrow"/>
        <family val="2"/>
        <scheme val="minor"/>
      </rPr>
      <t xml:space="preserve">
</t>
    </r>
  </si>
  <si>
    <r>
      <t>Pauillac, 1er Cru Classé 
u.ms, scuffed, nicked, and heavily bin-soiled label, corroded capsule</t>
    </r>
    <r>
      <rPr>
        <sz val="11"/>
        <color theme="1"/>
        <rFont val="Aptos Narrow"/>
        <family val="2"/>
        <scheme val="minor"/>
      </rPr>
      <t xml:space="preserve">
</t>
    </r>
  </si>
  <si>
    <r>
      <t>Pauillac, 1er Cru Classé 
u.1bn, 2ts, 1us, slightly bin-soiled Nicolas labels, slightly corroded and nicked recent château labels, recorked at the château in 1988, 1 capsule cut to reveal château-, vintage-, and rebouchage-branded cork</t>
    </r>
    <r>
      <rPr>
        <sz val="11"/>
        <color theme="1"/>
        <rFont val="Aptos Narrow"/>
        <family val="2"/>
        <scheme val="minor"/>
      </rPr>
      <t xml:space="preserve">
</t>
    </r>
  </si>
  <si>
    <r>
      <t>Pauillac, 1er Cru Classé 
u.ms, bin-soiled, scuffed, slightly torn label, slightly corroded capsule</t>
    </r>
    <r>
      <rPr>
        <sz val="11"/>
        <color theme="1"/>
        <rFont val="Aptos Narrow"/>
        <family val="2"/>
        <scheme val="minor"/>
      </rPr>
      <t xml:space="preserve">
</t>
    </r>
  </si>
  <si>
    <r>
      <t>Pauillac, 1er Cru Classé 
Levels bn, slightly bin-soiled and creased Nicolas labels</t>
    </r>
    <r>
      <rPr>
        <sz val="11"/>
        <color theme="1"/>
        <rFont val="Aptos Narrow"/>
        <family val="2"/>
        <scheme val="minor"/>
      </rPr>
      <t xml:space="preserve">
</t>
    </r>
  </si>
  <si>
    <r>
      <t>Pauillac, 1er Cru Classé 
u.bn, scuffed, slightly bin-soiled label, recent château capsule cut to reveal vintage-branded cork</t>
    </r>
    <r>
      <rPr>
        <sz val="11"/>
        <color theme="1"/>
        <rFont val="Aptos Narrow"/>
        <family val="2"/>
        <scheme val="minor"/>
      </rPr>
      <t xml:space="preserve">
</t>
    </r>
  </si>
  <si>
    <r>
      <t>Pauillac, 1er Cru Classé 
Level into neck, bin-soiled label, slightly torn and slightly corroded capsule, slightly raised cork, recorked at the château</t>
    </r>
    <r>
      <rPr>
        <sz val="11"/>
        <color theme="1"/>
        <rFont val="Aptos Narrow"/>
        <family val="2"/>
        <scheme val="minor"/>
      </rPr>
      <t xml:space="preserve">
</t>
    </r>
  </si>
  <si>
    <r>
      <t>Pauillac, 1er Cru Classé 
u.vts, scuffed, slightly bin-soiled label, nicked recent château capsule</t>
    </r>
    <r>
      <rPr>
        <sz val="11"/>
        <color theme="1"/>
        <rFont val="Aptos Narrow"/>
        <family val="2"/>
        <scheme val="minor"/>
      </rPr>
      <t xml:space="preserve">
</t>
    </r>
  </si>
  <si>
    <t xml:space="preserve">Petrus </t>
  </si>
  <si>
    <r>
      <t>Pomerol 
1 torn and 1 wrinkled capsule</t>
    </r>
    <r>
      <rPr>
        <sz val="11"/>
        <color theme="1"/>
        <rFont val="Aptos Narrow"/>
        <family val="2"/>
        <scheme val="minor"/>
      </rPr>
      <t xml:space="preserve">
</t>
    </r>
  </si>
  <si>
    <r>
      <t>Pomerol 
Slightly damaged OWC</t>
    </r>
    <r>
      <rPr>
        <sz val="11"/>
        <color theme="1"/>
        <rFont val="Aptos Narrow"/>
        <family val="2"/>
        <scheme val="minor"/>
      </rPr>
      <t xml:space="preserve">
</t>
    </r>
  </si>
  <si>
    <r>
      <t>Pomerol 
Levels bn or better, slightly bin-soiled and 1 nicked labels, mixed importers</t>
    </r>
    <r>
      <rPr>
        <sz val="11"/>
        <color theme="1"/>
        <rFont val="Aptos Narrow"/>
        <family val="2"/>
        <scheme val="minor"/>
      </rPr>
      <t xml:space="preserve">
</t>
    </r>
  </si>
  <si>
    <r>
      <t>Pomerol 
Levels bn, mixed importers, very slightly bin-soiled labels</t>
    </r>
    <r>
      <rPr>
        <sz val="11"/>
        <color theme="1"/>
        <rFont val="Aptos Narrow"/>
        <family val="2"/>
        <scheme val="minor"/>
      </rPr>
      <t xml:space="preserve">
</t>
    </r>
  </si>
  <si>
    <r>
      <t>Pomerol 
Level into neck, slightly marked label</t>
    </r>
    <r>
      <rPr>
        <sz val="11"/>
        <color theme="1"/>
        <rFont val="Aptos Narrow"/>
        <family val="2"/>
        <scheme val="minor"/>
      </rPr>
      <t xml:space="preserve">
</t>
    </r>
  </si>
  <si>
    <r>
      <t>Pomerol 
Levels into neck, 3 nicked labels</t>
    </r>
    <r>
      <rPr>
        <sz val="11"/>
        <color theme="1"/>
        <rFont val="Aptos Narrow"/>
        <family val="2"/>
        <scheme val="minor"/>
      </rPr>
      <t xml:space="preserve">
</t>
    </r>
  </si>
  <si>
    <r>
      <t>Pomerol 
Levels into neck, 2 slightly torn and 2 very slightly wrinkled labels, mixed importers</t>
    </r>
    <r>
      <rPr>
        <sz val="11"/>
        <color theme="1"/>
        <rFont val="Aptos Narrow"/>
        <family val="2"/>
        <scheme val="minor"/>
      </rPr>
      <t xml:space="preserve">
</t>
    </r>
  </si>
  <si>
    <r>
      <t>Pomerol 
Levels bn, slightly bin-soiled and nicked labels, 3 of which stained</t>
    </r>
    <r>
      <rPr>
        <sz val="11"/>
        <color theme="1"/>
        <rFont val="Aptos Narrow"/>
        <family val="2"/>
        <scheme val="minor"/>
      </rPr>
      <t xml:space="preserve">
</t>
    </r>
  </si>
  <si>
    <r>
      <t>Pomerol 
Levels into neck, 1 nicked label, mixed importers</t>
    </r>
    <r>
      <rPr>
        <sz val="11"/>
        <color theme="1"/>
        <rFont val="Aptos Narrow"/>
        <family val="2"/>
        <scheme val="minor"/>
      </rPr>
      <t xml:space="preserve">
</t>
    </r>
  </si>
  <si>
    <r>
      <t>Pomerol 
Levels into neck, 2 nicked capsules</t>
    </r>
    <r>
      <rPr>
        <sz val="11"/>
        <color theme="1"/>
        <rFont val="Aptos Narrow"/>
        <family val="2"/>
        <scheme val="minor"/>
      </rPr>
      <t xml:space="preserve">
</t>
    </r>
  </si>
  <si>
    <r>
      <t>Pomerol 
Levels into neck, 4 slightly stained labels, slightly scuffed capsules</t>
    </r>
    <r>
      <rPr>
        <sz val="11"/>
        <color theme="1"/>
        <rFont val="Aptos Narrow"/>
        <family val="2"/>
        <scheme val="minor"/>
      </rPr>
      <t xml:space="preserve">
</t>
    </r>
  </si>
  <si>
    <r>
      <t>Pomerol 
Levels into neck, scuffed capsules</t>
    </r>
    <r>
      <rPr>
        <sz val="11"/>
        <color theme="1"/>
        <rFont val="Aptos Narrow"/>
        <family val="2"/>
        <scheme val="minor"/>
      </rPr>
      <t xml:space="preserve">
</t>
    </r>
  </si>
  <si>
    <r>
      <t>Pomerol 
Levels bn or better, 1 slightly bin-soiled and 1 stained label, 1 scuffed capsule, mixed importers</t>
    </r>
    <r>
      <rPr>
        <sz val="11"/>
        <color theme="1"/>
        <rFont val="Aptos Narrow"/>
        <family val="2"/>
        <scheme val="minor"/>
      </rPr>
      <t xml:space="preserve">
</t>
    </r>
  </si>
  <si>
    <r>
      <t>Pomerol 
Levels into neck, 6 slightly bin-soiled, 1 nicked, and 1 wine-stained labels, 3 slightly scuffed capsules, mixed importers</t>
    </r>
    <r>
      <rPr>
        <sz val="11"/>
        <color theme="1"/>
        <rFont val="Aptos Narrow"/>
        <family val="2"/>
        <scheme val="minor"/>
      </rPr>
      <t xml:space="preserve">
</t>
    </r>
  </si>
  <si>
    <r>
      <t>Pomerol 
Levels bn, 1 discolored label, 1 stained label, 1 creased label, discolored and scuffed capsules, 3 of which nicked</t>
    </r>
    <r>
      <rPr>
        <sz val="11"/>
        <color theme="1"/>
        <rFont val="Aptos Narrow"/>
        <family val="2"/>
        <scheme val="minor"/>
      </rPr>
      <t xml:space="preserve">
</t>
    </r>
  </si>
  <si>
    <r>
      <t>Pomerol 
Level into neck, slightly scuffed label</t>
    </r>
    <r>
      <rPr>
        <sz val="11"/>
        <color theme="1"/>
        <rFont val="Aptos Narrow"/>
        <family val="2"/>
        <scheme val="minor"/>
      </rPr>
      <t xml:space="preserve">
</t>
    </r>
  </si>
  <si>
    <r>
      <t>Pomerol 
Levels bn or better</t>
    </r>
    <r>
      <rPr>
        <sz val="11"/>
        <color theme="1"/>
        <rFont val="Aptos Narrow"/>
        <family val="2"/>
        <scheme val="minor"/>
      </rPr>
      <t xml:space="preserve">
</t>
    </r>
  </si>
  <si>
    <r>
      <t>Pomerol 
Levels bn or better, 3 nicked and 2 slightly marked labels</t>
    </r>
    <r>
      <rPr>
        <sz val="11"/>
        <color theme="1"/>
        <rFont val="Aptos Narrow"/>
        <family val="2"/>
        <scheme val="minor"/>
      </rPr>
      <t xml:space="preserve">
</t>
    </r>
  </si>
  <si>
    <r>
      <t>Pomerol 
Level into neck, scuffed label, nicked capsule</t>
    </r>
    <r>
      <rPr>
        <sz val="11"/>
        <color theme="1"/>
        <rFont val="Aptos Narrow"/>
        <family val="2"/>
        <scheme val="minor"/>
      </rPr>
      <t xml:space="preserve">
</t>
    </r>
  </si>
  <si>
    <r>
      <t>Pomerol 
u.bn, slight signs of seepage, slightly raised cork</t>
    </r>
    <r>
      <rPr>
        <sz val="11"/>
        <color theme="1"/>
        <rFont val="Aptos Narrow"/>
        <family val="2"/>
        <scheme val="minor"/>
      </rPr>
      <t xml:space="preserve">
</t>
    </r>
  </si>
  <si>
    <r>
      <t>Pomerol 
Levels bn or better, 2 marked labels, 2 nicked capsules</t>
    </r>
    <r>
      <rPr>
        <sz val="11"/>
        <color theme="1"/>
        <rFont val="Aptos Narrow"/>
        <family val="2"/>
        <scheme val="minor"/>
      </rPr>
      <t xml:space="preserve">
</t>
    </r>
  </si>
  <si>
    <r>
      <t>Pomerol 
u.bn, slightly bin-soiled, creased and stained label, nicked capsule</t>
    </r>
    <r>
      <rPr>
        <sz val="11"/>
        <color theme="1"/>
        <rFont val="Aptos Narrow"/>
        <family val="2"/>
        <scheme val="minor"/>
      </rPr>
      <t xml:space="preserve">
</t>
    </r>
  </si>
  <si>
    <r>
      <t>Pomerol 
Level into neck, nicked label, very slightly corroded capsule</t>
    </r>
    <r>
      <rPr>
        <sz val="11"/>
        <color theme="1"/>
        <rFont val="Aptos Narrow"/>
        <family val="2"/>
        <scheme val="minor"/>
      </rPr>
      <t xml:space="preserve">
</t>
    </r>
  </si>
  <si>
    <r>
      <t>Pomerol 
u.3 levels into neck, 1vts, 2 very slightly bin-soiled labels, 1 slightly scuffed capsule</t>
    </r>
    <r>
      <rPr>
        <sz val="11"/>
        <color theme="1"/>
        <rFont val="Aptos Narrow"/>
        <family val="2"/>
        <scheme val="minor"/>
      </rPr>
      <t xml:space="preserve">
</t>
    </r>
  </si>
  <si>
    <r>
      <t>Pomerol 
u.6bn, 6ts, slightly bin-soiled labels, 1 of which wrinkled, slightly corroded slightly sunken corks, 3 of which nicked</t>
    </r>
    <r>
      <rPr>
        <sz val="11"/>
        <color theme="1"/>
        <rFont val="Aptos Narrow"/>
        <family val="2"/>
        <scheme val="minor"/>
      </rPr>
      <t xml:space="preserve">
</t>
    </r>
  </si>
  <si>
    <r>
      <t>Pomerol 
Level into neck, slightly bin-soiled label, scuffed capsule, sign of past seepage</t>
    </r>
    <r>
      <rPr>
        <sz val="11"/>
        <color theme="1"/>
        <rFont val="Aptos Narrow"/>
        <family val="2"/>
        <scheme val="minor"/>
      </rPr>
      <t xml:space="preserve">
</t>
    </r>
  </si>
  <si>
    <r>
      <t>Pomerol 
u.4 levels into neck, 2bn, 2 bin-soiled labels, slightly worn capsules, 1 capsule cut and retaped at top, mixed importers</t>
    </r>
    <r>
      <rPr>
        <sz val="11"/>
        <color theme="1"/>
        <rFont val="Aptos Narrow"/>
        <family val="2"/>
        <scheme val="minor"/>
      </rPr>
      <t xml:space="preserve">
</t>
    </r>
  </si>
  <si>
    <r>
      <t>Pomerol 
Levels into neck, 4 scuffed capsules</t>
    </r>
    <r>
      <rPr>
        <sz val="11"/>
        <color theme="1"/>
        <rFont val="Aptos Narrow"/>
        <family val="2"/>
        <scheme val="minor"/>
      </rPr>
      <t xml:space="preserve">
</t>
    </r>
  </si>
  <si>
    <r>
      <t>Pomerol 
Levels into neck, 3 nicked, 1 stained, 1 slightly stained, and 1 slightly torn label, slightly scuffed capsules, old tape partly overlapping 1 label at edge</t>
    </r>
    <r>
      <rPr>
        <sz val="11"/>
        <color theme="1"/>
        <rFont val="Aptos Narrow"/>
        <family val="2"/>
        <scheme val="minor"/>
      </rPr>
      <t xml:space="preserve">
</t>
    </r>
  </si>
  <si>
    <r>
      <t>Pomerol 
Levels into neck, slightly scuffed capsules</t>
    </r>
    <r>
      <rPr>
        <sz val="11"/>
        <color theme="1"/>
        <rFont val="Aptos Narrow"/>
        <family val="2"/>
        <scheme val="minor"/>
      </rPr>
      <t xml:space="preserve">
</t>
    </r>
  </si>
  <si>
    <r>
      <t>Pomerol 
Levels into neck, slightly wrinkled labels</t>
    </r>
    <r>
      <rPr>
        <sz val="11"/>
        <color theme="1"/>
        <rFont val="Aptos Narrow"/>
        <family val="2"/>
        <scheme val="minor"/>
      </rPr>
      <t xml:space="preserve">
</t>
    </r>
  </si>
  <si>
    <r>
      <t>Pomerol 
u.bn, bin-soiled and stained label, wrinkled and worn capsule</t>
    </r>
    <r>
      <rPr>
        <sz val="11"/>
        <color theme="1"/>
        <rFont val="Aptos Narrow"/>
        <family val="2"/>
        <scheme val="minor"/>
      </rPr>
      <t xml:space="preserve">
</t>
    </r>
  </si>
  <si>
    <r>
      <t>Pomerol 
u.bn, slightly scuffed label</t>
    </r>
    <r>
      <rPr>
        <sz val="11"/>
        <color theme="1"/>
        <rFont val="Aptos Narrow"/>
        <family val="2"/>
        <scheme val="minor"/>
      </rPr>
      <t xml:space="preserve">
</t>
    </r>
  </si>
  <si>
    <r>
      <t>Pomerol 
u.bn, very slightly stained and nicked label</t>
    </r>
    <r>
      <rPr>
        <sz val="11"/>
        <color theme="1"/>
        <rFont val="Aptos Narrow"/>
        <family val="2"/>
        <scheme val="minor"/>
      </rPr>
      <t xml:space="preserve">
</t>
    </r>
  </si>
  <si>
    <r>
      <t>Pomerol 
Level into neck, slightly scuffed capsule, sign of slight past seepage</t>
    </r>
    <r>
      <rPr>
        <sz val="11"/>
        <color theme="1"/>
        <rFont val="Aptos Narrow"/>
        <family val="2"/>
        <scheme val="minor"/>
      </rPr>
      <t xml:space="preserve">
</t>
    </r>
  </si>
  <si>
    <r>
      <t>Pomerol 
1 level into neck, 4bn, 1vts, 2 nicked and 1 slightly bin-soiled labels, slightly scuffed and 2 nicked capsules, mixed importers</t>
    </r>
    <r>
      <rPr>
        <sz val="11"/>
        <color theme="1"/>
        <rFont val="Aptos Narrow"/>
        <family val="2"/>
        <scheme val="minor"/>
      </rPr>
      <t xml:space="preserve">
</t>
    </r>
  </si>
  <si>
    <r>
      <t>Pomerol 
u.2 levels into neck, 3bn, 5vts, 2ts, 3 nicked and 4 slightly bin-soiled labels, slightly scuffed and 2 nicked capsules</t>
    </r>
    <r>
      <rPr>
        <sz val="11"/>
        <color theme="1"/>
        <rFont val="Aptos Narrow"/>
        <family val="2"/>
        <scheme val="minor"/>
      </rPr>
      <t xml:space="preserve">
</t>
    </r>
  </si>
  <si>
    <r>
      <t>Pomerol 
u.ts, 1 nicked, 1 slightly bin-soiled label, 1 stained label, slightly scuffed capsules, 1 of which nicked, 2 signs of past seepage</t>
    </r>
    <r>
      <rPr>
        <sz val="11"/>
        <color theme="1"/>
        <rFont val="Aptos Narrow"/>
        <family val="2"/>
        <scheme val="minor"/>
      </rPr>
      <t xml:space="preserve">
</t>
    </r>
  </si>
  <si>
    <r>
      <t>Pomerol 
u.6bn, 6vts, 6 slightly bin-soiled, 2 nicked, 4 bin-soiled, and 1 damp-stained labels, slightly scuffed capsules, mixed importers</t>
    </r>
    <r>
      <rPr>
        <sz val="11"/>
        <color theme="1"/>
        <rFont val="Aptos Narrow"/>
        <family val="2"/>
        <scheme val="minor"/>
      </rPr>
      <t xml:space="preserve">
</t>
    </r>
  </si>
  <si>
    <r>
      <t>Pomerol 
u.2ts, 3us, 1u/ms, 1 nicked and 3 slightly bin-soiled labels, 4 scuffed and 2 slightly corroded capsules</t>
    </r>
    <r>
      <rPr>
        <sz val="11"/>
        <color theme="1"/>
        <rFont val="Aptos Narrow"/>
        <family val="2"/>
        <scheme val="minor"/>
      </rPr>
      <t xml:space="preserve">
</t>
    </r>
  </si>
  <si>
    <r>
      <t>Pomerol 
u.2bn, 4vts, 1 slightly bin-soiled, 1 bin-soiled, 1 heavily torn, and 2 nicked labels, 5 scuffed and 1 corroded capsule</t>
    </r>
    <r>
      <rPr>
        <sz val="11"/>
        <color theme="1"/>
        <rFont val="Aptos Narrow"/>
        <family val="2"/>
        <scheme val="minor"/>
      </rPr>
      <t xml:space="preserve">
</t>
    </r>
  </si>
  <si>
    <r>
      <t>Pomerol 
u.bn, nicked and slightly marked label, cracked and stained wax capsule</t>
    </r>
    <r>
      <rPr>
        <sz val="11"/>
        <color theme="1"/>
        <rFont val="Aptos Narrow"/>
        <family val="2"/>
        <scheme val="minor"/>
      </rPr>
      <t xml:space="preserve">
</t>
    </r>
  </si>
  <si>
    <r>
      <t>Pomerol 
u.1vts, 1ts, stained labels, corroded capsules</t>
    </r>
    <r>
      <rPr>
        <sz val="11"/>
        <color theme="1"/>
        <rFont val="Aptos Narrow"/>
        <family val="2"/>
        <scheme val="minor"/>
      </rPr>
      <t xml:space="preserve">
</t>
    </r>
  </si>
  <si>
    <r>
      <t>Pomerol 
u.4bn, 8vts, very slightly bin-soiled and 4 slightly damp-stained labels, slightly scuffed and slightly corroded capsules, mixed importers</t>
    </r>
    <r>
      <rPr>
        <sz val="11"/>
        <color theme="1"/>
        <rFont val="Aptos Narrow"/>
        <family val="2"/>
        <scheme val="minor"/>
      </rPr>
      <t xml:space="preserve">
</t>
    </r>
  </si>
  <si>
    <r>
      <t>Pomerol 
u.us, bin-soiled and torn label, slightly corroded and soiled capsule, pen-marked label, vintage written on bottle with white pen</t>
    </r>
    <r>
      <rPr>
        <sz val="11"/>
        <color theme="1"/>
        <rFont val="Aptos Narrow"/>
        <family val="2"/>
        <scheme val="minor"/>
      </rPr>
      <t xml:space="preserve">
</t>
    </r>
  </si>
  <si>
    <t xml:space="preserve">Le Pin </t>
  </si>
  <si>
    <r>
      <t>Pomerol 
u.6bn, slightly marked labels</t>
    </r>
    <r>
      <rPr>
        <sz val="11"/>
        <color theme="1"/>
        <rFont val="Aptos Narrow"/>
        <family val="2"/>
        <scheme val="minor"/>
      </rPr>
      <t xml:space="preserve">
</t>
    </r>
  </si>
  <si>
    <r>
      <t>Pomerol 
Levels bn, mixed importers, scuffed labels</t>
    </r>
    <r>
      <rPr>
        <sz val="11"/>
        <color theme="1"/>
        <rFont val="Aptos Narrow"/>
        <family val="2"/>
        <scheme val="minor"/>
      </rPr>
      <t xml:space="preserve">
</t>
    </r>
  </si>
  <si>
    <r>
      <t>Pomerol 
u.3bn, bin-soiled and stained labels</t>
    </r>
    <r>
      <rPr>
        <sz val="11"/>
        <color theme="1"/>
        <rFont val="Aptos Narrow"/>
        <family val="2"/>
        <scheme val="minor"/>
      </rPr>
      <t xml:space="preserve">
</t>
    </r>
  </si>
  <si>
    <r>
      <t>Pomerol 
Levels bn, 2 damp-affected labels, 2 nicked capsules</t>
    </r>
    <r>
      <rPr>
        <sz val="11"/>
        <color theme="1"/>
        <rFont val="Aptos Narrow"/>
        <family val="2"/>
        <scheme val="minor"/>
      </rPr>
      <t xml:space="preserve">
</t>
    </r>
  </si>
  <si>
    <r>
      <t>Pomerol 
Level into neck, slightly cracked and slightly stained wax capsule</t>
    </r>
    <r>
      <rPr>
        <sz val="11"/>
        <color theme="1"/>
        <rFont val="Aptos Narrow"/>
        <family val="2"/>
        <scheme val="minor"/>
      </rPr>
      <t xml:space="preserve">
</t>
    </r>
  </si>
  <si>
    <r>
      <t>Pomerol 
u.bn, slightly wrinkled label</t>
    </r>
    <r>
      <rPr>
        <sz val="11"/>
        <color theme="1"/>
        <rFont val="Aptos Narrow"/>
        <family val="2"/>
        <scheme val="minor"/>
      </rPr>
      <t xml:space="preserve">
</t>
    </r>
  </si>
  <si>
    <r>
      <t>Pomerol 
u.6bn, 6ts, scuffed and slightly bin-soiled and slightly stained labels, 3 stained labels, slightly corroded capsules, 1 of which damaged</t>
    </r>
    <r>
      <rPr>
        <sz val="11"/>
        <color theme="1"/>
        <rFont val="Aptos Narrow"/>
        <family val="2"/>
        <scheme val="minor"/>
      </rPr>
      <t xml:space="preserve">
</t>
    </r>
  </si>
  <si>
    <r>
      <t>Pomerol 
u.4bn, bin-soiled labels, 1 nicked capsule, corroded capsule, 2 slightly raised corks</t>
    </r>
    <r>
      <rPr>
        <sz val="11"/>
        <color theme="1"/>
        <rFont val="Aptos Narrow"/>
        <family val="2"/>
        <scheme val="minor"/>
      </rPr>
      <t xml:space="preserve">
</t>
    </r>
  </si>
  <si>
    <t xml:space="preserve">Château Certan de May </t>
  </si>
  <si>
    <r>
      <t>Pomerol 
u.3bn, 3vts, bin-soiled, 1 wrinkled, and 3 nicked labels, corroded capsules</t>
    </r>
    <r>
      <rPr>
        <sz val="11"/>
        <color theme="1"/>
        <rFont val="Aptos Narrow"/>
        <family val="2"/>
        <scheme val="minor"/>
      </rPr>
      <t xml:space="preserve">
</t>
    </r>
  </si>
  <si>
    <t xml:space="preserve">Château La Conseillante </t>
  </si>
  <si>
    <r>
      <t>Pomerol 
u.5bn or better, 1 vts, 1 nicked label, slightly scuffed capsules</t>
    </r>
    <r>
      <rPr>
        <sz val="11"/>
        <color theme="1"/>
        <rFont val="Aptos Narrow"/>
        <family val="2"/>
        <scheme val="minor"/>
      </rPr>
      <t xml:space="preserve">
</t>
    </r>
  </si>
  <si>
    <t xml:space="preserve">Château La Fleur de Gay </t>
  </si>
  <si>
    <r>
      <t>Pomerol 
Levels bn or better, slightly bin-soiled labels</t>
    </r>
    <r>
      <rPr>
        <sz val="11"/>
        <color theme="1"/>
        <rFont val="Aptos Narrow"/>
        <family val="2"/>
        <scheme val="minor"/>
      </rPr>
      <t xml:space="preserve">
</t>
    </r>
  </si>
  <si>
    <t xml:space="preserve">Château L'Evangile </t>
  </si>
  <si>
    <r>
      <t>Pomerol 
u.bn, scuffed capsule</t>
    </r>
    <r>
      <rPr>
        <sz val="11"/>
        <color theme="1"/>
        <rFont val="Aptos Narrow"/>
        <family val="2"/>
        <scheme val="minor"/>
      </rPr>
      <t xml:space="preserve">
</t>
    </r>
  </si>
  <si>
    <t xml:space="preserve">Château Trotanoy </t>
  </si>
  <si>
    <r>
      <t>Pomerol
Levels into neck, slightly scuffed labels</t>
    </r>
    <r>
      <rPr>
        <sz val="11"/>
        <color theme="1"/>
        <rFont val="Aptos Narrow"/>
        <family val="2"/>
        <scheme val="minor"/>
      </rPr>
      <t xml:space="preserve">
</t>
    </r>
  </si>
  <si>
    <r>
      <t>Pomerol 
u.vts, slightly scuffed and wine-stained label, slightly corroded capsule</t>
    </r>
    <r>
      <rPr>
        <sz val="11"/>
        <color theme="1"/>
        <rFont val="Aptos Narrow"/>
        <family val="2"/>
        <scheme val="minor"/>
      </rPr>
      <t xml:space="preserve">
</t>
    </r>
  </si>
  <si>
    <r>
      <t>Pomerol 
u.1bn, 2vts, slightly corroded capsules, Nicolas-stamped labels</t>
    </r>
    <r>
      <rPr>
        <sz val="11"/>
        <color theme="1"/>
        <rFont val="Aptos Narrow"/>
        <family val="2"/>
        <scheme val="minor"/>
      </rPr>
      <t xml:space="preserve">
</t>
    </r>
  </si>
  <si>
    <t xml:space="preserve">Vieux Château Certan </t>
  </si>
  <si>
    <r>
      <t>Pomerol 
u.2bn, 6ts, 1 slightly bin-soiled label</t>
    </r>
    <r>
      <rPr>
        <sz val="11"/>
        <color theme="1"/>
        <rFont val="Aptos Narrow"/>
        <family val="2"/>
        <scheme val="minor"/>
      </rPr>
      <t xml:space="preserve">
</t>
    </r>
  </si>
  <si>
    <r>
      <t>Pomerol 
3bn, 3vts, 3 nicked capsules</t>
    </r>
    <r>
      <rPr>
        <sz val="11"/>
        <color theme="1"/>
        <rFont val="Aptos Narrow"/>
        <family val="2"/>
        <scheme val="minor"/>
      </rPr>
      <t xml:space="preserve">
</t>
    </r>
  </si>
  <si>
    <t xml:space="preserve">Domaine de la Romanée-Conti, Vosne-Romanée, Les Gaudichots </t>
  </si>
  <si>
    <r>
      <t>Côte de Nuits, Grand Premier Cru
u.6cm, slightly bin-soiled label, Domaine- and vineyard-branded capsule, ex-Christie's "Doris Duke Cellar" (2004)</t>
    </r>
    <r>
      <rPr>
        <sz val="11"/>
        <color theme="1"/>
        <rFont val="Aptos Narrow"/>
        <family val="2"/>
        <scheme val="minor"/>
      </rPr>
      <t xml:space="preserve">
</t>
    </r>
  </si>
  <si>
    <t xml:space="preserve">Domaine de la Romanée-Conti, La Tâche </t>
  </si>
  <si>
    <r>
      <t>Côte de Nuits, Grand Cru
u.1x3.5cm, otherwise excellent levels, slightly scuffed labels, 1 very slightly raised cork</t>
    </r>
    <r>
      <rPr>
        <sz val="11"/>
        <color theme="1"/>
        <rFont val="Aptos Narrow"/>
        <family val="2"/>
        <scheme val="minor"/>
      </rPr>
      <t xml:space="preserve">
</t>
    </r>
  </si>
  <si>
    <r>
      <t>Côte de Nuits, Grand Cru
Consecutive bottle numbers, 1 scuffed label</t>
    </r>
    <r>
      <rPr>
        <sz val="11"/>
        <color theme="1"/>
        <rFont val="Aptos Narrow"/>
        <family val="2"/>
        <scheme val="minor"/>
      </rPr>
      <t xml:space="preserve">
</t>
    </r>
  </si>
  <si>
    <r>
      <t>Côte de Nuits, Grand Cru
Mixed importers, includes 4 consecutively numbered bottle series, slightly scuffed labels</t>
    </r>
    <r>
      <rPr>
        <sz val="11"/>
        <color theme="1"/>
        <rFont val="Aptos Narrow"/>
        <family val="2"/>
        <scheme val="minor"/>
      </rPr>
      <t xml:space="preserve">
</t>
    </r>
  </si>
  <si>
    <r>
      <t>Côte de Nuits, Grand Cru
Excellent levels, 1 slightly scuffed and nicked label, 3 nicked and 1 slightly stained vintage neck labels</t>
    </r>
    <r>
      <rPr>
        <sz val="11"/>
        <color theme="1"/>
        <rFont val="Aptos Narrow"/>
        <family val="2"/>
        <scheme val="minor"/>
      </rPr>
      <t xml:space="preserve">
</t>
    </r>
  </si>
  <si>
    <r>
      <t>Côte de Nuits, Grand Cru
Mixed importers, bottle #s 00108, 00169-170</t>
    </r>
    <r>
      <rPr>
        <sz val="11"/>
        <color theme="1"/>
        <rFont val="Aptos Narrow"/>
        <family val="2"/>
        <scheme val="minor"/>
      </rPr>
      <t xml:space="preserve">
</t>
    </r>
  </si>
  <si>
    <r>
      <t>Côte de Nuits, Grand Cru
u.1x2cm, 2x3cm, consecutive bottle numbers, slightly scuffed labels</t>
    </r>
    <r>
      <rPr>
        <sz val="11"/>
        <color theme="1"/>
        <rFont val="Aptos Narrow"/>
        <family val="2"/>
        <scheme val="minor"/>
      </rPr>
      <t xml:space="preserve">
</t>
    </r>
  </si>
  <si>
    <r>
      <t>Côte de Nuits, Grand Cru
Excellent level, slightly cracked wax capsule, slightly protruding cork</t>
    </r>
    <r>
      <rPr>
        <sz val="11"/>
        <color theme="1"/>
        <rFont val="Aptos Narrow"/>
        <family val="2"/>
        <scheme val="minor"/>
      </rPr>
      <t xml:space="preserve">
</t>
    </r>
  </si>
  <si>
    <r>
      <t>Côte de Nuits, Grand Cru
Excellent level, slightly scuffed label, heavily cracked and loosened wax capsule fully exposing top of cork, signs of slight past seepage</t>
    </r>
    <r>
      <rPr>
        <sz val="11"/>
        <color theme="1"/>
        <rFont val="Aptos Narrow"/>
        <family val="2"/>
        <scheme val="minor"/>
      </rPr>
      <t xml:space="preserve">
</t>
    </r>
  </si>
  <si>
    <r>
      <t>Côte de Nuits, Grand Cru
u.2x2cm, 1x3.5cm, 1 slightly scuffed label</t>
    </r>
    <r>
      <rPr>
        <sz val="11"/>
        <color theme="1"/>
        <rFont val="Aptos Narrow"/>
        <family val="2"/>
        <scheme val="minor"/>
      </rPr>
      <t xml:space="preserve">
</t>
    </r>
  </si>
  <si>
    <r>
      <t>Côte de Nuits, Grand Cru
Excellent levels, scuffed labels, mixed importers</t>
    </r>
    <r>
      <rPr>
        <sz val="11"/>
        <color theme="1"/>
        <rFont val="Aptos Narrow"/>
        <family val="2"/>
        <scheme val="minor"/>
      </rPr>
      <t xml:space="preserve">
</t>
    </r>
  </si>
  <si>
    <r>
      <t>Côte de Nuits, Grand Cru
u.2x2.5cm, 1x3.5cm, 2x4cm, 1x5cm, includes consecutive bottle #s 00279-2821, slightly wrinkled capsule, 1 sign of past seepage</t>
    </r>
    <r>
      <rPr>
        <sz val="11"/>
        <color theme="1"/>
        <rFont val="Aptos Narrow"/>
        <family val="2"/>
        <scheme val="minor"/>
      </rPr>
      <t xml:space="preserve">
</t>
    </r>
  </si>
  <si>
    <r>
      <t>Côte de Nuits, Grand Cru
Excellent level, very slightly scuffed label, nicked wax capsule</t>
    </r>
    <r>
      <rPr>
        <sz val="11"/>
        <color theme="1"/>
        <rFont val="Aptos Narrow"/>
        <family val="2"/>
        <scheme val="minor"/>
      </rPr>
      <t xml:space="preserve">
</t>
    </r>
  </si>
  <si>
    <r>
      <t>Côte de Nuits, Grand Cru
u.5cm, slightly scuffed label</t>
    </r>
    <r>
      <rPr>
        <sz val="11"/>
        <color theme="1"/>
        <rFont val="Aptos Narrow"/>
        <family val="2"/>
        <scheme val="minor"/>
      </rPr>
      <t xml:space="preserve">
</t>
    </r>
  </si>
  <si>
    <r>
      <t>Côte de Nuits, Grand Cru
u.4.5cm, slightly scuffed label</t>
    </r>
    <r>
      <rPr>
        <sz val="11"/>
        <color theme="1"/>
        <rFont val="Aptos Narrow"/>
        <family val="2"/>
        <scheme val="minor"/>
      </rPr>
      <t xml:space="preserve">
</t>
    </r>
  </si>
  <si>
    <r>
      <t>Côte de Nuits, Grand Cru
u.7cm, scuffed and very slightly bin-soiled label, nicked and slightly cracked wax capsule</t>
    </r>
    <r>
      <rPr>
        <sz val="11"/>
        <color theme="1"/>
        <rFont val="Aptos Narrow"/>
        <family val="2"/>
        <scheme val="minor"/>
      </rPr>
      <t xml:space="preserve">
</t>
    </r>
  </si>
  <si>
    <r>
      <t>Côte de Nuits, Grand Cru
Excellent levels, slightly scuffed and nicked labels</t>
    </r>
    <r>
      <rPr>
        <sz val="11"/>
        <color theme="1"/>
        <rFont val="Aptos Narrow"/>
        <family val="2"/>
        <scheme val="minor"/>
      </rPr>
      <t xml:space="preserve">
</t>
    </r>
  </si>
  <si>
    <r>
      <t>Côte de Nuits, Grand Cru
u.9.5cm, bin-soiled and scuffed label, slightly cracked wax capsule</t>
    </r>
    <r>
      <rPr>
        <sz val="11"/>
        <color theme="1"/>
        <rFont val="Aptos Narrow"/>
        <family val="2"/>
        <scheme val="minor"/>
      </rPr>
      <t xml:space="preserve">
</t>
    </r>
  </si>
  <si>
    <r>
      <t>Côte de Nuits, Grand Cru
Excellent levels, 2 slightly bin-soiled and 1 stained labels</t>
    </r>
    <r>
      <rPr>
        <sz val="11"/>
        <color theme="1"/>
        <rFont val="Aptos Narrow"/>
        <family val="2"/>
        <scheme val="minor"/>
      </rPr>
      <t xml:space="preserve">
</t>
    </r>
  </si>
  <si>
    <r>
      <t>Côte de Nuits, Grand Cru
Slightly creased label, slight signs of old seepage, cut capsule</t>
    </r>
    <r>
      <rPr>
        <sz val="11"/>
        <color theme="1"/>
        <rFont val="Aptos Narrow"/>
        <family val="2"/>
        <scheme val="minor"/>
      </rPr>
      <t xml:space="preserve">
</t>
    </r>
  </si>
  <si>
    <r>
      <t>Côte de Nuits, Grand Cru
u.3cm or better, very slightly stained labels, 1 very slightly scuffed and 1 very slightly wrinkled vintage neck tags, slightly oxidized and slightly corroded capsules</t>
    </r>
    <r>
      <rPr>
        <sz val="11"/>
        <color theme="1"/>
        <rFont val="Aptos Narrow"/>
        <family val="2"/>
        <scheme val="minor"/>
      </rPr>
      <t xml:space="preserve">
</t>
    </r>
  </si>
  <si>
    <r>
      <t>Côte de Nuits, Grand Cru
u.1x2cm, 2x3.5cm, 1x4cm, slightly bin-soiled labels, 1 stained vintage neck label, slightly scuffed and 1 nicked capsules, 2 signs of past seepage</t>
    </r>
    <r>
      <rPr>
        <sz val="11"/>
        <color theme="1"/>
        <rFont val="Aptos Narrow"/>
        <family val="2"/>
        <scheme val="minor"/>
      </rPr>
      <t xml:space="preserve">
</t>
    </r>
  </si>
  <si>
    <r>
      <t>Côte de Nuits, Grand Cru
Excellent levels, consecutive bottle numbers, slightly bin-soiled labels, oxidized and 2 sunken corks</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</si>
  <si>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u.1x1.5cm, 1x3cm, 1x3.5cm, slightly bin-soiled labels, oxidized capsules</t>
    </r>
    <r>
      <rPr>
        <sz val="11"/>
        <color theme="1"/>
        <rFont val="Aptos Narrow"/>
        <family val="2"/>
        <scheme val="minor"/>
      </rPr>
      <t xml:space="preserve">
</t>
    </r>
  </si>
  <si>
    <r>
      <t>Côte de Nuits, Grand Cru
Excellent level, very slightly bin-soiled label</t>
    </r>
    <r>
      <rPr>
        <sz val="11"/>
        <color theme="1"/>
        <rFont val="Aptos Narrow"/>
        <family val="2"/>
        <scheme val="minor"/>
      </rPr>
      <t xml:space="preserve">
</t>
    </r>
  </si>
  <si>
    <r>
      <t>Côte de Nuits, Grand Cru
u.1x2cm, 1x2.5cm, 1x5cm, slightly bin-soiled labels</t>
    </r>
    <r>
      <rPr>
        <sz val="11"/>
        <color theme="1"/>
        <rFont val="Aptos Narrow"/>
        <family val="2"/>
        <scheme val="minor"/>
      </rPr>
      <t xml:space="preserve">
</t>
    </r>
  </si>
  <si>
    <r>
      <t>Côte de Nuits, Grand Cru
u.4x3cm or better, 1x4cm, 1x4.5cm, slightly bin-soiled and 1 slightly stained label, 2 corroded and 2 scuffed capsules</t>
    </r>
    <r>
      <rPr>
        <sz val="11"/>
        <color theme="1"/>
        <rFont val="Aptos Narrow"/>
        <family val="2"/>
        <scheme val="minor"/>
      </rPr>
      <t xml:space="preserve">
</t>
    </r>
  </si>
  <si>
    <r>
      <t>Côte de Nuits, Grand Cru
u.4.5cm, slightly damp-stained label</t>
    </r>
    <r>
      <rPr>
        <sz val="11"/>
        <color theme="1"/>
        <rFont val="Aptos Narrow"/>
        <family val="2"/>
        <scheme val="minor"/>
      </rPr>
      <t xml:space="preserve">
</t>
    </r>
  </si>
  <si>
    <r>
      <t>Côte de Nuits, Grand Cru
Excellent level, nicked and slightly bin-soiled label, sign of slight past seepage</t>
    </r>
    <r>
      <rPr>
        <sz val="11"/>
        <color theme="1"/>
        <rFont val="Aptos Narrow"/>
        <family val="2"/>
        <scheme val="minor"/>
      </rPr>
      <t xml:space="preserve">
</t>
    </r>
  </si>
  <si>
    <r>
      <t>Côte de Nuits, Grand Cru
u.1 excellent level, 1x4cm, 2x4.5cm, slightly bin-soiled labels, nicked and 2 slightly corroded capsules, 1 sign of past seepage</t>
    </r>
    <r>
      <rPr>
        <sz val="11"/>
        <color theme="1"/>
        <rFont val="Aptos Narrow"/>
        <family val="2"/>
        <scheme val="minor"/>
      </rPr>
      <t xml:space="preserve">
</t>
    </r>
  </si>
  <si>
    <r>
      <t>Côte de Nuits, Grand Cru
4 excellent levels, 1x5cm, 1x5.5cm, slightly bin-soiled labels, 1 slightly corroded capsule, 1 sign of past seepage, includes two consecutively numbered bottle series</t>
    </r>
    <r>
      <rPr>
        <sz val="11"/>
        <color theme="1"/>
        <rFont val="Aptos Narrow"/>
        <family val="2"/>
        <scheme val="minor"/>
      </rPr>
      <t xml:space="preserve">
</t>
    </r>
  </si>
  <si>
    <r>
      <t>Côte de Nuits, Grand Cru
u.5x3cm or better, 1x5cm, slightly bin-soiled and 2 slightly stained labels, 2 slightly corroded capsules</t>
    </r>
    <r>
      <rPr>
        <sz val="11"/>
        <color theme="1"/>
        <rFont val="Aptos Narrow"/>
        <family val="2"/>
        <scheme val="minor"/>
      </rPr>
      <t xml:space="preserve">
</t>
    </r>
  </si>
  <si>
    <r>
      <t>Côte de Nuits, Grand Cru
u.6cm, slight signs of old seepage, scuffed label, ex-Christie's "The Khoury Collection"</t>
    </r>
    <r>
      <rPr>
        <sz val="11"/>
        <color theme="1"/>
        <rFont val="Aptos Narrow"/>
        <family val="2"/>
        <scheme val="minor"/>
      </rPr>
      <t xml:space="preserve">
</t>
    </r>
  </si>
  <si>
    <r>
      <t>Côte de Nuits, Grand Cru
u.5cm, scuffed label, slight signs of old seepage</t>
    </r>
    <r>
      <rPr>
        <sz val="11"/>
        <color theme="1"/>
        <rFont val="Aptos Narrow"/>
        <family val="2"/>
        <scheme val="minor"/>
      </rPr>
      <t xml:space="preserve">
</t>
    </r>
  </si>
  <si>
    <r>
      <t>Côte de Nuits, Grand Cru
u.8cm, scuffed label, chipped, cracked, and wine-stained wax capsule, signs of past seepage, ex-Christie's "The Khoury Collection"</t>
    </r>
    <r>
      <rPr>
        <sz val="11"/>
        <color theme="1"/>
        <rFont val="Aptos Narrow"/>
        <family val="2"/>
        <scheme val="minor"/>
      </rPr>
      <t xml:space="preserve">
</t>
    </r>
  </si>
  <si>
    <r>
      <t>Côte de Nuits, Grand Cru
u.7cm, slightly scuffed, slightly bin-soiled, and slightly wrinkled label, heavily chipped and heavily stained wax capsule, signs of past seepage</t>
    </r>
    <r>
      <rPr>
        <sz val="11"/>
        <color theme="1"/>
        <rFont val="Aptos Narrow"/>
        <family val="2"/>
        <scheme val="minor"/>
      </rPr>
      <t xml:space="preserve">
</t>
    </r>
  </si>
  <si>
    <r>
      <t>Côte de Nuits, Grand Cru
u.3x3cm or better, 1x3.5cm, 1x4cm, 1 nicked label, 1 scuffed and 1 corroded and torn capsule</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</si>
  <si>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u.5x3cm or better, 1x3.5cm, 1 very slightly bin-soiled label, 1 nicked and 2 slightly scuffed capsules</t>
    </r>
    <r>
      <rPr>
        <sz val="11"/>
        <color theme="1"/>
        <rFont val="Aptos Narrow"/>
        <family val="2"/>
        <scheme val="minor"/>
      </rPr>
      <t xml:space="preserve">
</t>
    </r>
  </si>
  <si>
    <r>
      <t>Côte de Nuits, Grand Cru
4 excellent levels, 1x3.5cm, 1x4cm, slightly bin-soiled and 2 slightly stained labels, slightly scuffed and1 nicked capsules, mixed importers, includes two consecutively numbered bottle series</t>
    </r>
    <r>
      <rPr>
        <sz val="11"/>
        <color theme="1"/>
        <rFont val="Aptos Narrow"/>
        <family val="2"/>
        <scheme val="minor"/>
      </rPr>
      <t xml:space="preserve">
</t>
    </r>
  </si>
  <si>
    <r>
      <t>Côte de Nuits, Grand Cru
u.3.5cm, slightly marked label, cracked wax capsule partially exposing top of cork</t>
    </r>
    <r>
      <rPr>
        <sz val="11"/>
        <color theme="1"/>
        <rFont val="Aptos Narrow"/>
        <family val="2"/>
        <scheme val="minor"/>
      </rPr>
      <t xml:space="preserve">
</t>
    </r>
  </si>
  <si>
    <r>
      <t>Côte de Nuits, Grand Cru
Excellent level, scuffed label, heavily chipped wax capsule fully exposing top of cork</t>
    </r>
    <r>
      <rPr>
        <sz val="11"/>
        <color theme="1"/>
        <rFont val="Aptos Narrow"/>
        <family val="2"/>
        <scheme val="minor"/>
      </rPr>
      <t xml:space="preserve">
</t>
    </r>
  </si>
  <si>
    <r>
      <t>Côte de Nuits, Grand Cru
Excellent level, scuffed and slightly wrinkled label, heavily chipped wax capsule partly exposing top of cork</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</si>
  <si>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u.1x2.5cm, 1x4cm, 1x6cm, bin-soiled and 2 stained labels, slightly corroded and slightly tissue-stained capsules</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</si>
  <si>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u.1x2cm, 1x3cm, 1x3.5cm, 3x4.5cm, bin-soiled, 1 tissue stained, and 2 nicked labels, slightly corroded and nicked capsules</t>
    </r>
    <r>
      <rPr>
        <sz val="11"/>
        <color theme="1"/>
        <rFont val="Aptos Narrow"/>
        <family val="2"/>
        <scheme val="minor"/>
      </rPr>
      <t xml:space="preserve">
</t>
    </r>
  </si>
  <si>
    <r>
      <t>Côte de Nuits, Grand Cru
u.1x3cm, 1x3.5cm, 1x4cm, slightly bin-soiled labels, slightly corroded capsules, 1 is nicked</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</si>
  <si>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u.2x3cm, 1x3.5cm, slightly bin-soiled and scuffed labels, nicked capsules</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</si>
  <si>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u.1x4cm, 1x6cm, 1x6.5cm, consecutive bottle numbers, bin-soiled and slightly damp-stained labels, slightly scuffed capsules, ex-Sotheby's 2001</t>
    </r>
    <r>
      <rPr>
        <sz val="11"/>
        <color theme="1"/>
        <rFont val="Aptos Narrow"/>
        <family val="2"/>
        <scheme val="minor"/>
      </rPr>
      <t xml:space="preserve">
</t>
    </r>
  </si>
  <si>
    <r>
      <t>Côte de Nuits, Grand Cru
u.1x3cm, 1x4.5cm, 1x6.5cm, bin-soiled and slightly damp-stained labels, slightly scuffed and 1 nicked capsules, ex-Sotheby's 2001</t>
    </r>
    <r>
      <rPr>
        <sz val="11"/>
        <color theme="1"/>
        <rFont val="Aptos Narrow"/>
        <family val="2"/>
        <scheme val="minor"/>
      </rPr>
      <t xml:space="preserve">
</t>
    </r>
  </si>
  <si>
    <r>
      <t>Côte de Nuits, Grand Cru
u.3x4.5cm, 2x5cm, slightly bin-soiled labels, nicked and slightly corroded capsules</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</si>
  <si>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u.1x4.5cm, 1x6cm, scuffed labels, 1 of which torn, slightly corroded and slightly wrinkled capsules</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</si>
  <si>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u.2x3cm, 2x4cm, 1x4.5cm, 1x5cm, bin-soiled and scuffed labels, slightly wrinkled and 2 slightly torn capsules</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</si>
  <si>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u.1x3.5cm, 1x5.5cm, nicked and slightly bin-soiled labels</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</si>
  <si>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u.5cm, heavily torn label, nicked capsule, purchased at Christie's in 1987</t>
    </r>
    <r>
      <rPr>
        <sz val="11"/>
        <color theme="1"/>
        <rFont val="Aptos Narrow"/>
        <family val="2"/>
        <scheme val="minor"/>
      </rPr>
      <t xml:space="preserve">
</t>
    </r>
  </si>
  <si>
    <t xml:space="preserve">Domaine de la Romanée-Conti, Romanée-Conti </t>
  </si>
  <si>
    <r>
      <t>Côte de Nuits, Grand Cru
Slightly scuffed label</t>
    </r>
    <r>
      <rPr>
        <sz val="11"/>
        <color theme="1"/>
        <rFont val="Aptos Narrow"/>
        <family val="2"/>
        <scheme val="minor"/>
      </rPr>
      <t xml:space="preserve">
</t>
    </r>
  </si>
  <si>
    <r>
      <t>Côte de Nuits, Grand Cru
1 nicked label, consecutive bottle numbers</t>
    </r>
    <r>
      <rPr>
        <sz val="11"/>
        <color theme="1"/>
        <rFont val="Aptos Narrow"/>
        <family val="2"/>
        <scheme val="minor"/>
      </rPr>
      <t xml:space="preserve">
</t>
    </r>
  </si>
  <si>
    <r>
      <t>Côte de Nuits, Grand Cru
Slightly scuffed labels, mixed importers</t>
    </r>
    <r>
      <rPr>
        <sz val="11"/>
        <color theme="1"/>
        <rFont val="Aptos Narrow"/>
        <family val="2"/>
        <scheme val="minor"/>
      </rPr>
      <t xml:space="preserve">
</t>
    </r>
  </si>
  <si>
    <r>
      <t>Côte de Nuits, Grand Cru
Excellent levels, scuffed labels, 1 nicked capsule, consecutive bottle numbers</t>
    </r>
    <r>
      <rPr>
        <sz val="11"/>
        <color theme="1"/>
        <rFont val="Aptos Narrow"/>
        <family val="2"/>
        <scheme val="minor"/>
      </rPr>
      <t xml:space="preserve">
</t>
    </r>
  </si>
  <si>
    <r>
      <t>Côte de Nuits, Grand Cru
Excellent levels, scuffed labels, 1 of which slightly torn</t>
    </r>
    <r>
      <rPr>
        <sz val="11"/>
        <color theme="1"/>
        <rFont val="Aptos Narrow"/>
        <family val="2"/>
        <scheme val="minor"/>
      </rPr>
      <t xml:space="preserve">
</t>
    </r>
  </si>
  <si>
    <r>
      <t>Côte de Nuits, Grand Cru
u.3cm or better, slightly scuffed labels, nicked vintage neck labels, 2 of which very slightly stained</t>
    </r>
    <r>
      <rPr>
        <sz val="11"/>
        <color theme="1"/>
        <rFont val="Aptos Narrow"/>
        <family val="2"/>
        <scheme val="minor"/>
      </rPr>
      <t xml:space="preserve">
</t>
    </r>
  </si>
  <si>
    <r>
      <t>Côte de Nuits, Grand Cru
Excellent levels, slightly scuffed labels, consecutive bottle numbers</t>
    </r>
    <r>
      <rPr>
        <sz val="11"/>
        <color theme="1"/>
        <rFont val="Aptos Narrow"/>
        <family val="2"/>
        <scheme val="minor"/>
      </rPr>
      <t xml:space="preserve">
</t>
    </r>
  </si>
  <si>
    <r>
      <t>Côte de Nuits, Grand Cru
Excellent levels, consecutive bottle numbers, slightly scuffed labels, 1 of which slightly stained, very slightly sunken corks</t>
    </r>
    <r>
      <rPr>
        <sz val="11"/>
        <color theme="1"/>
        <rFont val="Aptos Narrow"/>
        <family val="2"/>
        <scheme val="minor"/>
      </rPr>
      <t xml:space="preserve">
</t>
    </r>
  </si>
  <si>
    <r>
      <t>Côte de Nuits, Grand Cru
u.3cm</t>
    </r>
    <r>
      <rPr>
        <sz val="11"/>
        <color theme="1"/>
        <rFont val="Aptos Narrow"/>
        <family val="2"/>
        <scheme val="minor"/>
      </rPr>
      <t xml:space="preserve">
</t>
    </r>
  </si>
  <si>
    <r>
      <t>Côte de Nuits, Grand Cru
Excellent levels, 3 slightly raised corks, 2 signs of seepage, consecutive bottle numbers</t>
    </r>
    <r>
      <rPr>
        <sz val="11"/>
        <color theme="1"/>
        <rFont val="Aptos Narrow"/>
        <family val="2"/>
        <scheme val="minor"/>
      </rPr>
      <t xml:space="preserve">
</t>
    </r>
  </si>
  <si>
    <r>
      <t>Côte de Nuits, Grand Cru
Excellent level, scuffed label, heavily cracked wax capsule exposing cork</t>
    </r>
    <r>
      <rPr>
        <sz val="11"/>
        <color theme="1"/>
        <rFont val="Aptos Narrow"/>
        <family val="2"/>
        <scheme val="minor"/>
      </rPr>
      <t xml:space="preserve">
</t>
    </r>
  </si>
  <si>
    <r>
      <t>Côte de Nuits, Grand Cru
Excellent levels, sign of slight past seepage, consecutive bottle numbers</t>
    </r>
    <r>
      <rPr>
        <sz val="11"/>
        <color theme="1"/>
        <rFont val="Aptos Narrow"/>
        <family val="2"/>
        <scheme val="minor"/>
      </rPr>
      <t xml:space="preserve">
</t>
    </r>
  </si>
  <si>
    <r>
      <t>Côte de Nuits, Grand Cru
Excellent levels, signs of slight past seepage, consecutive bottle numbers</t>
    </r>
    <r>
      <rPr>
        <sz val="11"/>
        <color theme="1"/>
        <rFont val="Aptos Narrow"/>
        <family val="2"/>
        <scheme val="minor"/>
      </rPr>
      <t xml:space="preserve">
</t>
    </r>
  </si>
  <si>
    <r>
      <t>Côte de Nuits, Grand Cru
u.2x2cm, 4x2.5cm, mixed importers</t>
    </r>
    <r>
      <rPr>
        <sz val="11"/>
        <color theme="1"/>
        <rFont val="Aptos Narrow"/>
        <family val="2"/>
        <scheme val="minor"/>
      </rPr>
      <t xml:space="preserve">
</t>
    </r>
  </si>
  <si>
    <r>
      <t>Côte de Nuits, Grand Cru
u.1x2cm, 3x3.5cm, 3 consecutive bottles</t>
    </r>
    <r>
      <rPr>
        <sz val="11"/>
        <color theme="1"/>
        <rFont val="Aptos Narrow"/>
        <family val="2"/>
        <scheme val="minor"/>
      </rPr>
      <t xml:space="preserve">
</t>
    </r>
  </si>
  <si>
    <r>
      <t>Côte de Nuits, Grand Cru
u.5cm, slightly scuffed and slightly stained label</t>
    </r>
    <r>
      <rPr>
        <sz val="11"/>
        <color theme="1"/>
        <rFont val="Aptos Narrow"/>
        <family val="2"/>
        <scheme val="minor"/>
      </rPr>
      <t xml:space="preserve">
</t>
    </r>
  </si>
  <si>
    <r>
      <t>Côte de Nuits, Grand Cru
u.2cm, slightly stained vintage neck tag, heavily cracked wax capsule</t>
    </r>
    <r>
      <rPr>
        <sz val="11"/>
        <color theme="1"/>
        <rFont val="Aptos Narrow"/>
        <family val="2"/>
        <scheme val="minor"/>
      </rPr>
      <t xml:space="preserve">
</t>
    </r>
  </si>
  <si>
    <r>
      <t>Côte de Nuits, Grand Cru
Excellent levels, very slightly scuffed labels</t>
    </r>
    <r>
      <rPr>
        <sz val="11"/>
        <color theme="1"/>
        <rFont val="Aptos Narrow"/>
        <family val="2"/>
        <scheme val="minor"/>
      </rPr>
      <t xml:space="preserve">
</t>
    </r>
  </si>
  <si>
    <r>
      <t>Côte de Nuits, Grand Cru
u.4.5cm, scuffed, stained, slightly tissue stained label, scuffed and slightly stained capsule, sign of slight past seepage</t>
    </r>
    <r>
      <rPr>
        <sz val="11"/>
        <color theme="1"/>
        <rFont val="Aptos Narrow"/>
        <family val="2"/>
        <scheme val="minor"/>
      </rPr>
      <t xml:space="preserve">
</t>
    </r>
  </si>
  <si>
    <r>
      <t>Côte de Nuits, Grand Cru
u.5cm, stained, slightly scuffed label, wine-stained vintage neck label</t>
    </r>
    <r>
      <rPr>
        <sz val="11"/>
        <color theme="1"/>
        <rFont val="Aptos Narrow"/>
        <family val="2"/>
        <scheme val="minor"/>
      </rPr>
      <t xml:space="preserve">
</t>
    </r>
  </si>
  <si>
    <r>
      <t>Côte de Nuits, Grand Cru
u.4.5cm, slightly bin-soiled label, slightly raised cork, sign of slight past seepage</t>
    </r>
    <r>
      <rPr>
        <sz val="11"/>
        <color theme="1"/>
        <rFont val="Aptos Narrow"/>
        <family val="2"/>
        <scheme val="minor"/>
      </rPr>
      <t xml:space="preserve">
</t>
    </r>
  </si>
  <si>
    <r>
      <t>Côte de Nuits, Grand Cru
u.3.5cm, slightly scuffed label, chipped wax capsule</t>
    </r>
    <r>
      <rPr>
        <sz val="11"/>
        <color theme="1"/>
        <rFont val="Aptos Narrow"/>
        <family val="2"/>
        <scheme val="minor"/>
      </rPr>
      <t xml:space="preserve">
</t>
    </r>
  </si>
  <si>
    <r>
      <t>Côte de Nuits, Grand Cru
u.1x4.5cm, 1x6cm, scuffed labels, slightly corroded capsules, slightly raised corks</t>
    </r>
    <r>
      <rPr>
        <sz val="11"/>
        <color theme="1"/>
        <rFont val="Aptos Narrow"/>
        <family val="2"/>
        <scheme val="minor"/>
      </rPr>
      <t xml:space="preserve">
</t>
    </r>
  </si>
  <si>
    <r>
      <t>Côte de Nuits, Grand Cru
u.1x3cm, 1x3.5cm, 1x4cm, slightly bin-soiled and 1 damp-stained labels, corroded capsules, signs of past seepage</t>
    </r>
    <r>
      <rPr>
        <sz val="11"/>
        <color theme="1"/>
        <rFont val="Aptos Narrow"/>
        <family val="2"/>
        <scheme val="minor"/>
      </rPr>
      <t xml:space="preserve">
</t>
    </r>
  </si>
  <si>
    <r>
      <t>Côte de Nuits, Grand Cru
u.1x2cm, 1x4cm, 1x4.5cm, slightly bin-soiled labels, 1 scuffed capsule</t>
    </r>
    <r>
      <rPr>
        <sz val="11"/>
        <color theme="1"/>
        <rFont val="Aptos Narrow"/>
        <family val="2"/>
        <scheme val="minor"/>
      </rPr>
      <t xml:space="preserve">
</t>
    </r>
  </si>
  <si>
    <r>
      <t>Côte de Nuits, Grand Cru
u.3.5cm, slightly stained label, slightly scuffed capsule</t>
    </r>
    <r>
      <rPr>
        <sz val="11"/>
        <color theme="1"/>
        <rFont val="Aptos Narrow"/>
        <family val="2"/>
        <scheme val="minor"/>
      </rPr>
      <t xml:space="preserve">
</t>
    </r>
  </si>
  <si>
    <r>
      <t>Côte de Nuits, Grand Cru
u.4cm, slightly stained label, slightly scuffed capsule</t>
    </r>
    <r>
      <rPr>
        <sz val="11"/>
        <color theme="1"/>
        <rFont val="Aptos Narrow"/>
        <family val="2"/>
        <scheme val="minor"/>
      </rPr>
      <t xml:space="preserve">
</t>
    </r>
  </si>
  <si>
    <r>
      <t>Côte de Nuits, Grand Cru
u.4.5cm</t>
    </r>
    <r>
      <rPr>
        <sz val="11"/>
        <color theme="1"/>
        <rFont val="Aptos Narrow"/>
        <family val="2"/>
        <scheme val="minor"/>
      </rPr>
      <t xml:space="preserve">
</t>
    </r>
  </si>
  <si>
    <r>
      <t>Côte de Nuits, Grand Cru
u.5.5cm, scuffed and slightly stained label, wine-stained and heavily cracked wax capsule, signs of past seepage</t>
    </r>
    <r>
      <rPr>
        <sz val="11"/>
        <color theme="1"/>
        <rFont val="Aptos Narrow"/>
        <family val="2"/>
        <scheme val="minor"/>
      </rPr>
      <t xml:space="preserve">
</t>
    </r>
  </si>
  <si>
    <r>
      <t>Côte de Nuits, Grand Cru
u.5cm, slightly scuffed and slightly stained label, heavily cracked wax capsule fully exposing top of cork</t>
    </r>
    <r>
      <rPr>
        <sz val="11"/>
        <color theme="1"/>
        <rFont val="Aptos Narrow"/>
        <family val="2"/>
        <scheme val="minor"/>
      </rPr>
      <t xml:space="preserve">
</t>
    </r>
  </si>
  <si>
    <r>
      <t>Côte de Nuits, Grand Cru
u.4cm, signs of old seepage</t>
    </r>
    <r>
      <rPr>
        <sz val="11"/>
        <color theme="1"/>
        <rFont val="Aptos Narrow"/>
        <family val="2"/>
        <scheme val="minor"/>
      </rPr>
      <t xml:space="preserve">
</t>
    </r>
  </si>
  <si>
    <r>
      <t>Côte de Nuits, Grand Cru
u.8.5cm, slightly scuffed and slightly stained label, wine-stained vintage neck tag, heavily chipped and stained wax capsule</t>
    </r>
    <r>
      <rPr>
        <sz val="11"/>
        <color theme="1"/>
        <rFont val="Aptos Narrow"/>
        <family val="2"/>
        <scheme val="minor"/>
      </rPr>
      <t xml:space="preserve">
</t>
    </r>
  </si>
  <si>
    <r>
      <t>Côte de Nuits, Grand Cru
Excellent level, slightly bin-soiled label, very slightly corroded capsule</t>
    </r>
    <r>
      <rPr>
        <sz val="11"/>
        <color theme="1"/>
        <rFont val="Aptos Narrow"/>
        <family val="2"/>
        <scheme val="minor"/>
      </rPr>
      <t xml:space="preserve">
</t>
    </r>
  </si>
  <si>
    <r>
      <t>Côte de Nuits, Grand Cru
u.3.5cm, slightly bin-soiled label, corroded and nicked capsule</t>
    </r>
    <r>
      <rPr>
        <sz val="11"/>
        <color theme="1"/>
        <rFont val="Aptos Narrow"/>
        <family val="2"/>
        <scheme val="minor"/>
      </rPr>
      <t xml:space="preserve">
</t>
    </r>
  </si>
  <si>
    <r>
      <t>Côte de Nuits, Grand Cru
u.5.5cm, slightly bin-soiled label, corroded and slightly raised capsule</t>
    </r>
    <r>
      <rPr>
        <sz val="11"/>
        <color theme="1"/>
        <rFont val="Aptos Narrow"/>
        <family val="2"/>
        <scheme val="minor"/>
      </rPr>
      <t xml:space="preserve">
</t>
    </r>
  </si>
  <si>
    <r>
      <t>Côte de Nuits, Grand Cru
Excellent level, slightly bin-soiled and nicked label, slightly nicked capsule</t>
    </r>
    <r>
      <rPr>
        <sz val="11"/>
        <color theme="1"/>
        <rFont val="Aptos Narrow"/>
        <family val="2"/>
        <scheme val="minor"/>
      </rPr>
      <t xml:space="preserve">
</t>
    </r>
  </si>
  <si>
    <r>
      <t xml:space="preserve">Côte de Nuits, Grand Cru
u.4.5cm, scuffed label, slightly scuffed capsule, late release capsule </t>
    </r>
    <r>
      <rPr>
        <sz val="11"/>
        <color theme="1"/>
        <rFont val="Aptos Narrow"/>
        <family val="2"/>
        <scheme val="minor"/>
      </rPr>
      <t xml:space="preserve">
</t>
    </r>
  </si>
  <si>
    <r>
      <t>Côte de Nuits, Grand Cru
u.2x4cm, 1x4.5cm, bin-soiled, damp-stained, and 1 torn labels, slightly worn and 1 slightly corroded capsules, late release capsules</t>
    </r>
    <r>
      <rPr>
        <sz val="11"/>
        <color theme="1"/>
        <rFont val="Aptos Narrow"/>
        <family val="2"/>
        <scheme val="minor"/>
      </rPr>
      <t xml:space="preserve">
</t>
    </r>
  </si>
  <si>
    <r>
      <t>Côte de Nuits, Grand Cru
u.1x2cm, 1x3cm, 1x4.5cm, bin-soiled, nicked, and damp-stained labels, 1 nicked capsule</t>
    </r>
    <r>
      <rPr>
        <sz val="11"/>
        <color theme="1"/>
        <rFont val="Aptos Narrow"/>
        <family val="2"/>
        <scheme val="minor"/>
      </rPr>
      <t xml:space="preserve">
</t>
    </r>
  </si>
  <si>
    <r>
      <t>Côte de Nuits, Grand Cru
u.4.5cm, very slightly scuffed label, slightly stained vintage neck label, nicked and slightly scuffed capsule</t>
    </r>
    <r>
      <rPr>
        <sz val="11"/>
        <color theme="1"/>
        <rFont val="Aptos Narrow"/>
        <family val="2"/>
        <scheme val="minor"/>
      </rPr>
      <t xml:space="preserve">
</t>
    </r>
  </si>
  <si>
    <r>
      <t>Côte de Nuits, Grand Cru
u.4.5cm, very slightly bin-soiled label, very slightly tissue vintage neck label, scuffed capsule</t>
    </r>
    <r>
      <rPr>
        <sz val="11"/>
        <color theme="1"/>
        <rFont val="Aptos Narrow"/>
        <family val="2"/>
        <scheme val="minor"/>
      </rPr>
      <t xml:space="preserve">
</t>
    </r>
  </si>
  <si>
    <r>
      <t>Côte de Nuits, Grand Cru
u.4.5cm, slightly bin-soiled labels, slightly corroded capsule</t>
    </r>
    <r>
      <rPr>
        <sz val="11"/>
        <color theme="1"/>
        <rFont val="Aptos Narrow"/>
        <family val="2"/>
        <scheme val="minor"/>
      </rPr>
      <t xml:space="preserve">
</t>
    </r>
  </si>
  <si>
    <r>
      <t>Côte de Nuits, Grand Cru
u.4.5cm, scuffed and slightly bin-soiled label, slightly corroded capsule, purchased at Christie's in 1988</t>
    </r>
    <r>
      <rPr>
        <sz val="11"/>
        <color theme="1"/>
        <rFont val="Aptos Narrow"/>
        <family val="2"/>
        <scheme val="minor"/>
      </rPr>
      <t xml:space="preserve">
</t>
    </r>
  </si>
  <si>
    <r>
      <t>Côte de Nuits, Grand Cru
u.1x3.5cm, 1x4cm, 1x5.5cm, bin-soiled labels, slightly corroded capsules, ex-Christie's "The Magnificent Private Cellar of Lee Kramer"</t>
    </r>
    <r>
      <rPr>
        <sz val="11"/>
        <color theme="1"/>
        <rFont val="Aptos Narrow"/>
        <family val="2"/>
        <scheme val="minor"/>
      </rPr>
      <t xml:space="preserve">
</t>
    </r>
  </si>
  <si>
    <r>
      <t>Côte de Nuits, Grand Cru
u.2x3.5cm, 1x4cm, bin-soiled and 1 nicked labels, slightly corroded capsules, ex-Christie's "The Magnificent Private Cellar of Lee Kramer"</t>
    </r>
    <r>
      <rPr>
        <sz val="11"/>
        <color theme="1"/>
        <rFont val="Aptos Narrow"/>
        <family val="2"/>
        <scheme val="minor"/>
      </rPr>
      <t xml:space="preserve">
</t>
    </r>
  </si>
  <si>
    <r>
      <t>Côte de Nuits, Grand Cru
u.1x3cm, 2x3.5cm, 1x4cm, slightly bin-soiled labels, late release capsules and labels, purchased 1988</t>
    </r>
    <r>
      <rPr>
        <sz val="11"/>
        <color theme="1"/>
        <rFont val="Aptos Narrow"/>
        <family val="2"/>
        <scheme val="minor"/>
      </rPr>
      <t xml:space="preserve">
</t>
    </r>
  </si>
  <si>
    <r>
      <t>Côte de Nuits, Grand Cru
u.4cm, slightly bin-soiled label, slightly stained vintage monopole label</t>
    </r>
    <r>
      <rPr>
        <sz val="11"/>
        <color theme="1"/>
        <rFont val="Aptos Narrow"/>
        <family val="2"/>
        <scheme val="minor"/>
      </rPr>
      <t xml:space="preserve">
</t>
    </r>
  </si>
  <si>
    <r>
      <t>Côte de Nuits, Grand Cru
u.6.5cm, slightly bin-soiled label, slightly scuffed capsule</t>
    </r>
    <r>
      <rPr>
        <sz val="11"/>
        <color theme="1"/>
        <rFont val="Aptos Narrow"/>
        <family val="2"/>
        <scheme val="minor"/>
      </rPr>
      <t xml:space="preserve">
</t>
    </r>
  </si>
  <si>
    <t xml:space="preserve">Domaine de la Romanée-Conti, Montrachet </t>
  </si>
  <si>
    <r>
      <t>Côte de Beaune, Grand Cru
Excellent levels, consecutive bottle numbers, slightly bin-soiled labels, two signs of old seepage</t>
    </r>
    <r>
      <rPr>
        <sz val="11"/>
        <color theme="1"/>
        <rFont val="Aptos Narrow"/>
        <family val="2"/>
        <scheme val="minor"/>
      </rPr>
      <t xml:space="preserve">
</t>
    </r>
  </si>
  <si>
    <r>
      <t>Côte de Beaune, Grand Cru
Excellent level, damp-stained label, very slightly cracked wax capsule</t>
    </r>
    <r>
      <rPr>
        <sz val="11"/>
        <color theme="1"/>
        <rFont val="Aptos Narrow"/>
        <family val="2"/>
        <scheme val="minor"/>
      </rPr>
      <t xml:space="preserve">
</t>
    </r>
  </si>
  <si>
    <r>
      <t>Côte de Beaune, Grand Cru
u.2x3cm, 3x3.5cm, 3x4cm, 1x5cm, 2 signs of old seepage, slightly scuffed labels, 2 raised capsules, 3 sunken corks</t>
    </r>
    <r>
      <rPr>
        <sz val="11"/>
        <color theme="1"/>
        <rFont val="Aptos Narrow"/>
        <family val="2"/>
        <scheme val="minor"/>
      </rPr>
      <t xml:space="preserve">
</t>
    </r>
  </si>
  <si>
    <r>
      <t>Côte de Beaune, Grand Cru
u.7cm, scuffed and marked label, slightly chipped and slightly stained wax capsule, signs of past seepage</t>
    </r>
    <r>
      <rPr>
        <sz val="11"/>
        <color theme="1"/>
        <rFont val="Aptos Narrow"/>
        <family val="2"/>
        <scheme val="minor"/>
      </rPr>
      <t xml:space="preserve">
</t>
    </r>
  </si>
  <si>
    <r>
      <t>Côte de Beaune, Grand Cru
u.3cm or better, 1 scuffed and 1 nicked label, scuffed, 1 nicked, and 3 slightly corroded capsules, Selection Riedel-stamped labels</t>
    </r>
    <r>
      <rPr>
        <sz val="11"/>
        <color theme="1"/>
        <rFont val="Aptos Narrow"/>
        <family val="2"/>
        <scheme val="minor"/>
      </rPr>
      <t xml:space="preserve">
</t>
    </r>
  </si>
  <si>
    <r>
      <t>Côte de Beaune, Grand Cru
u.3cm or better, slightly scuffed labels, 2 corroded, 2 slightly corroded, and 2 scuffed capsules, Selection Riedel-stamped labels</t>
    </r>
    <r>
      <rPr>
        <sz val="11"/>
        <color theme="1"/>
        <rFont val="Aptos Narrow"/>
        <family val="2"/>
        <scheme val="minor"/>
      </rPr>
      <t xml:space="preserve">
</t>
    </r>
  </si>
  <si>
    <r>
      <t>Côte de Beaune, Grand Cru
u.6x3.5cm, otherwise excellent levels, 1 damp-affected and torn label, 3 slightly stained labels, 1 corroded capsule, 5 slightly sunken corks</t>
    </r>
    <r>
      <rPr>
        <sz val="11"/>
        <color theme="1"/>
        <rFont val="Aptos Narrow"/>
        <family val="2"/>
        <scheme val="minor"/>
      </rPr>
      <t xml:space="preserve">
</t>
    </r>
  </si>
  <si>
    <r>
      <t>Côte de Beaune, Grand Cru
u.3x3cm or better, 1x3.5cm, 2 slightly scuffed labels</t>
    </r>
    <r>
      <rPr>
        <sz val="11"/>
        <color theme="1"/>
        <rFont val="Aptos Narrow"/>
        <family val="2"/>
        <scheme val="minor"/>
      </rPr>
      <t xml:space="preserve">
</t>
    </r>
  </si>
  <si>
    <r>
      <t>Côte de Beaune, Grand Cru
u.3cm or better, bin-soiled, damp-stained, and 3 tissue stained labels</t>
    </r>
    <r>
      <rPr>
        <sz val="11"/>
        <color theme="1"/>
        <rFont val="Aptos Narrow"/>
        <family val="2"/>
        <scheme val="minor"/>
      </rPr>
      <t xml:space="preserve">
</t>
    </r>
  </si>
  <si>
    <r>
      <t>Côte de Beaune, Grand Cru
u.1x3cm, 1x3.5cm, 1x4cm, 1x4.5cm, 2 slightly bin-soiled, 2 bin-soiled, and 2 tissue stained labels, 2 scuffed and 1 slightly corroded capsule</t>
    </r>
    <r>
      <rPr>
        <sz val="11"/>
        <color theme="1"/>
        <rFont val="Aptos Narrow"/>
        <family val="2"/>
        <scheme val="minor"/>
      </rPr>
      <t xml:space="preserve">
</t>
    </r>
  </si>
  <si>
    <r>
      <t>Côte de Beaune, Grand Cru
u.3.5cm, slightly scuffed and slightly stained label, slightly chipped wax capsule</t>
    </r>
    <r>
      <rPr>
        <sz val="11"/>
        <color theme="1"/>
        <rFont val="Aptos Narrow"/>
        <family val="2"/>
        <scheme val="minor"/>
      </rPr>
      <t xml:space="preserve">
</t>
    </r>
  </si>
  <si>
    <r>
      <t>Côte de Beaune, Grand Cru
u.1x2.5cm, 1x3.5cm, 1x4cm, slightly bin-soiled labels, corroded and nicked capsules, remnants of elastic band adhered to 1 capsule</t>
    </r>
    <r>
      <rPr>
        <sz val="11"/>
        <color theme="1"/>
        <rFont val="Aptos Narrow"/>
        <family val="2"/>
        <scheme val="minor"/>
      </rPr>
      <t xml:space="preserve">
</t>
    </r>
  </si>
  <si>
    <r>
      <t>Côte de Beaune, Grand Cru
u.2x2.5cm, 1x3.5cm, slightly bin-soiled and stained labels, corroded capsules</t>
    </r>
    <r>
      <rPr>
        <sz val="11"/>
        <color theme="1"/>
        <rFont val="Aptos Narrow"/>
        <family val="2"/>
        <scheme val="minor"/>
      </rPr>
      <t xml:space="preserve">
</t>
    </r>
  </si>
  <si>
    <r>
      <t>Côte de Beaune, Grand Cru
u.3cm, slightly scuffed capsule</t>
    </r>
    <r>
      <rPr>
        <sz val="11"/>
        <color theme="1"/>
        <rFont val="Aptos Narrow"/>
        <family val="2"/>
        <scheme val="minor"/>
      </rPr>
      <t xml:space="preserve">
</t>
    </r>
  </si>
  <si>
    <r>
      <t>Côte de Beaune, Grand Cru
u.3cm or better, slightly stained labels, heavily corroded capsules</t>
    </r>
    <r>
      <rPr>
        <sz val="11"/>
        <color theme="1"/>
        <rFont val="Aptos Narrow"/>
        <family val="2"/>
        <scheme val="minor"/>
      </rPr>
      <t xml:space="preserve">
</t>
    </r>
  </si>
  <si>
    <r>
      <t>Côte de Beaune, Grand Cru
u.2x2cm, 2 corroded capsules</t>
    </r>
    <r>
      <rPr>
        <sz val="11"/>
        <color theme="1"/>
        <rFont val="Aptos Narrow"/>
        <family val="2"/>
        <scheme val="minor"/>
      </rPr>
      <t xml:space="preserve">
</t>
    </r>
  </si>
  <si>
    <r>
      <t>Côte de Beaune, Grand Cru
u.3.5cm, damp-stained and slightly scuffed label, cracked wax capsule, slightly protruding cork</t>
    </r>
    <r>
      <rPr>
        <sz val="11"/>
        <color theme="1"/>
        <rFont val="Aptos Narrow"/>
        <family val="2"/>
        <scheme val="minor"/>
      </rPr>
      <t xml:space="preserve">
</t>
    </r>
  </si>
  <si>
    <r>
      <t>Côte de Beaune, Grand Cru
u.6cm, slightly bin-soiled label, slight signs of seepage</t>
    </r>
    <r>
      <rPr>
        <sz val="11"/>
        <color theme="1"/>
        <rFont val="Aptos Narrow"/>
        <family val="2"/>
        <scheme val="minor"/>
      </rPr>
      <t xml:space="preserve">
</t>
    </r>
  </si>
  <si>
    <r>
      <t>Côte de Beaune, Grand Cru
u.5.5cm, slightly scuffed and slightly bin-soiled label, heavily chipped wax capsule fully exposing top of cork, sign of slight past seepage, purchased Sotheby's 1988</t>
    </r>
    <r>
      <rPr>
        <sz val="11"/>
        <color theme="1"/>
        <rFont val="Aptos Narrow"/>
        <family val="2"/>
        <scheme val="minor"/>
      </rPr>
      <t xml:space="preserve">
</t>
    </r>
  </si>
  <si>
    <r>
      <t>Côte de Beaune, Grand Cru
Excellent level, remains of wax capsule, cork exposed, scuffed and scratched label</t>
    </r>
    <r>
      <rPr>
        <sz val="11"/>
        <color theme="1"/>
        <rFont val="Aptos Narrow"/>
        <family val="2"/>
        <scheme val="minor"/>
      </rPr>
      <t xml:space="preserve">
</t>
    </r>
  </si>
  <si>
    <r>
      <t>Côte de Beaune, Grand Cru
u.2x3cm, 1x3.5cm, 2x4cm, 1x6cm, slightly bin-soiled labels, 1 of which stained, corroded capsules, 1 of which nicked</t>
    </r>
    <r>
      <rPr>
        <sz val="11"/>
        <color theme="1"/>
        <rFont val="Aptos Narrow"/>
        <family val="2"/>
        <scheme val="minor"/>
      </rPr>
      <t xml:space="preserve">
</t>
    </r>
  </si>
  <si>
    <r>
      <t>Côte de Beaune, Grand Cru
u.1x4cm, 3x4.5, 1x5cm, slightly bin-soiled labels, corroded capsules</t>
    </r>
    <r>
      <rPr>
        <sz val="11"/>
        <color theme="1"/>
        <rFont val="Aptos Narrow"/>
        <family val="2"/>
        <scheme val="minor"/>
      </rPr>
      <t xml:space="preserve">
</t>
    </r>
  </si>
  <si>
    <r>
      <t>Côte de Beaune, Grand Cru
u.4.5cm, damp-stained, scuffed, and torn label, corroded capsule</t>
    </r>
    <r>
      <rPr>
        <sz val="11"/>
        <color theme="1"/>
        <rFont val="Aptos Narrow"/>
        <family val="2"/>
        <scheme val="minor"/>
      </rPr>
      <t xml:space="preserve">
</t>
    </r>
  </si>
  <si>
    <t xml:space="preserve">Domaine Comte Georges de Vogüé, Bonnes Mares </t>
  </si>
  <si>
    <r>
      <t>Côte de Nuits, Grand Cru
Slightly stained labels</t>
    </r>
    <r>
      <rPr>
        <sz val="11"/>
        <color theme="1"/>
        <rFont val="Aptos Narrow"/>
        <family val="2"/>
        <scheme val="minor"/>
      </rPr>
      <t xml:space="preserve">
</t>
    </r>
  </si>
  <si>
    <r>
      <t>Côte de Nuits, Grand Cru
Very slightly bin-soiled labels</t>
    </r>
    <r>
      <rPr>
        <sz val="11"/>
        <color theme="1"/>
        <rFont val="Aptos Narrow"/>
        <family val="2"/>
        <scheme val="minor"/>
      </rPr>
      <t xml:space="preserve">
</t>
    </r>
  </si>
  <si>
    <r>
      <t>Côte de Nuits, Grand Cru</t>
    </r>
    <r>
      <rPr>
        <sz val="11"/>
        <color theme="1"/>
        <rFont val="Aptos Narrow"/>
        <family val="2"/>
        <scheme val="minor"/>
      </rPr>
      <t xml:space="preserve">
</t>
    </r>
    <r>
      <rPr>
        <i/>
        <sz val="11"/>
        <color theme="1"/>
        <rFont val="Aptos Narrow"/>
        <family val="2"/>
        <scheme val="minor"/>
      </rPr>
      <t>Excellent Levels</t>
    </r>
    <r>
      <rPr>
        <sz val="11"/>
        <color theme="1"/>
        <rFont val="Aptos Narrow"/>
        <family val="2"/>
        <scheme val="minor"/>
      </rPr>
      <t xml:space="preserve">
</t>
    </r>
  </si>
  <si>
    <r>
      <t>Côte de Nuits, Grand Cru
u.5x0.5cm or less, 1x3.5cm, 1 heavily wine-stained label, 1 sign of past seepage</t>
    </r>
    <r>
      <rPr>
        <sz val="11"/>
        <color theme="1"/>
        <rFont val="Aptos Narrow"/>
        <family val="2"/>
        <scheme val="minor"/>
      </rPr>
      <t xml:space="preserve">
</t>
    </r>
  </si>
  <si>
    <r>
      <t>Côte de Nuits, Grand Cru
Excellent levels, scuffed labels, 1 of which torn</t>
    </r>
    <r>
      <rPr>
        <sz val="11"/>
        <color theme="1"/>
        <rFont val="Aptos Narrow"/>
        <family val="2"/>
        <scheme val="minor"/>
      </rPr>
      <t xml:space="preserve">
</t>
    </r>
  </si>
  <si>
    <r>
      <t>Côte de Nuits, Grand Cru
Excellent levels, 2 scuffed labels, mixed importers</t>
    </r>
    <r>
      <rPr>
        <sz val="11"/>
        <color theme="1"/>
        <rFont val="Aptos Narrow"/>
        <family val="2"/>
        <scheme val="minor"/>
      </rPr>
      <t xml:space="preserve">
</t>
    </r>
  </si>
  <si>
    <r>
      <t>Côte de Nuits, Grand Cru
Excellent levels, oxidized and slightly wrinkled capsules</t>
    </r>
    <r>
      <rPr>
        <sz val="11"/>
        <color theme="1"/>
        <rFont val="Aptos Narrow"/>
        <family val="2"/>
        <scheme val="minor"/>
      </rPr>
      <t xml:space="preserve">
</t>
    </r>
  </si>
  <si>
    <t xml:space="preserve">Domaine Comte Georges de Vogüé, Chambolle-Musigny, Les Amoureuses </t>
  </si>
  <si>
    <r>
      <t>Côte de Nuits, Premier Cru
Excellent levels, 3 slightly bin-soiled labels, 1 nicked, and 1 marked label</t>
    </r>
    <r>
      <rPr>
        <sz val="11"/>
        <color theme="1"/>
        <rFont val="Aptos Narrow"/>
        <family val="2"/>
        <scheme val="minor"/>
      </rPr>
      <t xml:space="preserve">
</t>
    </r>
  </si>
  <si>
    <r>
      <t>Côte de Nuits, Premier Cru
Excellent levels, 3 nicked labels, mixed importers</t>
    </r>
    <r>
      <rPr>
        <sz val="11"/>
        <color theme="1"/>
        <rFont val="Aptos Narrow"/>
        <family val="2"/>
        <scheme val="minor"/>
      </rPr>
      <t xml:space="preserve">
</t>
    </r>
  </si>
  <si>
    <t xml:space="preserve">Domaine Comte Georges de Vogüé, Musigny, Cuvée Vieilles Vignes </t>
  </si>
  <si>
    <r>
      <t>Côte de Nuits, Grand Cru
3 slightly nicked labels</t>
    </r>
    <r>
      <rPr>
        <sz val="11"/>
        <color theme="1"/>
        <rFont val="Aptos Narrow"/>
        <family val="2"/>
        <scheme val="minor"/>
      </rPr>
      <t xml:space="preserve">
</t>
    </r>
    <r>
      <rPr>
        <i/>
        <sz val="11"/>
        <color theme="1"/>
        <rFont val="Aptos Narrow"/>
        <family val="2"/>
        <scheme val="minor"/>
      </rPr>
      <t>Excellent Levels</t>
    </r>
    <r>
      <rPr>
        <sz val="11"/>
        <color theme="1"/>
        <rFont val="Aptos Narrow"/>
        <family val="2"/>
        <scheme val="minor"/>
      </rPr>
      <t xml:space="preserve">
</t>
    </r>
  </si>
  <si>
    <r>
      <t>Côte de Nuits, Grand Cru
2 nicked labels and 1 slightly bin-soiled label</t>
    </r>
    <r>
      <rPr>
        <sz val="11"/>
        <color theme="1"/>
        <rFont val="Aptos Narrow"/>
        <family val="2"/>
        <scheme val="minor"/>
      </rPr>
      <t xml:space="preserve">
</t>
    </r>
    <r>
      <rPr>
        <i/>
        <sz val="11"/>
        <color theme="1"/>
        <rFont val="Aptos Narrow"/>
        <family val="2"/>
        <scheme val="minor"/>
      </rPr>
      <t>Excellent Levels</t>
    </r>
    <r>
      <rPr>
        <sz val="11"/>
        <color theme="1"/>
        <rFont val="Aptos Narrow"/>
        <family val="2"/>
        <scheme val="minor"/>
      </rPr>
      <t xml:space="preserve">
</t>
    </r>
  </si>
  <si>
    <r>
      <t>Côte de Nuits, Grand Cru
Excellent levels, slightly bin-soiled and 2 nicked labels, mixed importers</t>
    </r>
    <r>
      <rPr>
        <sz val="11"/>
        <color theme="1"/>
        <rFont val="Aptos Narrow"/>
        <family val="2"/>
        <scheme val="minor"/>
      </rPr>
      <t xml:space="preserve">
</t>
    </r>
  </si>
  <si>
    <r>
      <t>Côte de Nuits, Grand Cru
Excellent levels, 2 nicked labels, 3 scuffed labels, mixed importers</t>
    </r>
    <r>
      <rPr>
        <sz val="11"/>
        <color theme="1"/>
        <rFont val="Aptos Narrow"/>
        <family val="2"/>
        <scheme val="minor"/>
      </rPr>
      <t xml:space="preserve">
</t>
    </r>
  </si>
  <si>
    <r>
      <t>Côte de Nuits, Grand Cru
Excellent levels, slightly marked labels</t>
    </r>
    <r>
      <rPr>
        <sz val="11"/>
        <color theme="1"/>
        <rFont val="Aptos Narrow"/>
        <family val="2"/>
        <scheme val="minor"/>
      </rPr>
      <t xml:space="preserve">
</t>
    </r>
  </si>
  <si>
    <r>
      <t>Côte de Nuits, Grand Cru
Excellent levels, Riedel-stamped labels, slightly bin-soiled labels, 1 of which torn, 2 different style capsules</t>
    </r>
    <r>
      <rPr>
        <sz val="11"/>
        <color theme="1"/>
        <rFont val="Aptos Narrow"/>
        <family val="2"/>
        <scheme val="minor"/>
      </rPr>
      <t xml:space="preserve">
</t>
    </r>
  </si>
  <si>
    <r>
      <t>Côte de Nuits, Grand Cru
Excellent levels, Riedel-stamped labels, mixed importers</t>
    </r>
    <r>
      <rPr>
        <sz val="11"/>
        <color theme="1"/>
        <rFont val="Aptos Narrow"/>
        <family val="2"/>
        <scheme val="minor"/>
      </rPr>
      <t xml:space="preserve">
</t>
    </r>
  </si>
  <si>
    <r>
      <t>Côte de Nuits, Grand Cru
u.1x3.5cm, otherwise excellent levels, scuffed labels</t>
    </r>
    <r>
      <rPr>
        <sz val="11"/>
        <color theme="1"/>
        <rFont val="Aptos Narrow"/>
        <family val="2"/>
        <scheme val="minor"/>
      </rPr>
      <t xml:space="preserve">
</t>
    </r>
  </si>
  <si>
    <r>
      <t>Côte de Nuits, Grand Cru
Excellent levels, slightly bin-soiled labels, slightly corroded capsules</t>
    </r>
    <r>
      <rPr>
        <sz val="11"/>
        <color theme="1"/>
        <rFont val="Aptos Narrow"/>
        <family val="2"/>
        <scheme val="minor"/>
      </rPr>
      <t xml:space="preserve">
</t>
    </r>
  </si>
  <si>
    <r>
      <t>Côte de Nuits, Grand Cru
u.1x3.5cm, 2 excellent levels</t>
    </r>
    <r>
      <rPr>
        <sz val="11"/>
        <color theme="1"/>
        <rFont val="Aptos Narrow"/>
        <family val="2"/>
        <scheme val="minor"/>
      </rPr>
      <t xml:space="preserve">
</t>
    </r>
  </si>
  <si>
    <r>
      <t>Côte de Nuits, Grand Cru
u.1x3.5cm, 11 excellent levels, scuffed and slightly bin-soiled labels, mixed importers</t>
    </r>
    <r>
      <rPr>
        <sz val="11"/>
        <color theme="1"/>
        <rFont val="Aptos Narrow"/>
        <family val="2"/>
        <scheme val="minor"/>
      </rPr>
      <t xml:space="preserve">
</t>
    </r>
  </si>
  <si>
    <r>
      <t>Côte de Nuits, Grand Cru
Excellent levels, corroded capsules</t>
    </r>
    <r>
      <rPr>
        <sz val="11"/>
        <color theme="1"/>
        <rFont val="Aptos Narrow"/>
        <family val="2"/>
        <scheme val="minor"/>
      </rPr>
      <t xml:space="preserve">
</t>
    </r>
  </si>
  <si>
    <r>
      <t>Côte de Nuits, Grand Cru
Excellent levels, 1 torn label</t>
    </r>
    <r>
      <rPr>
        <sz val="11"/>
        <color theme="1"/>
        <rFont val="Aptos Narrow"/>
        <family val="2"/>
        <scheme val="minor"/>
      </rPr>
      <t xml:space="preserve">
</t>
    </r>
  </si>
  <si>
    <r>
      <t>Côte de Nuits, Grand Cru
Excellent levels, slightly scuffed labels, 2 of which stained</t>
    </r>
    <r>
      <rPr>
        <sz val="11"/>
        <color theme="1"/>
        <rFont val="Aptos Narrow"/>
        <family val="2"/>
        <scheme val="minor"/>
      </rPr>
      <t xml:space="preserve">
</t>
    </r>
  </si>
  <si>
    <r>
      <t>Côte de Nuits, Grand Cru
Excellent levels, 1 wrinkled capsule</t>
    </r>
    <r>
      <rPr>
        <sz val="11"/>
        <color theme="1"/>
        <rFont val="Aptos Narrow"/>
        <family val="2"/>
        <scheme val="minor"/>
      </rPr>
      <t xml:space="preserve">
</t>
    </r>
  </si>
  <si>
    <r>
      <t>Côte de Nuits, Grand Cru
Excellent levels, 1 very slightly bin-soiled label</t>
    </r>
    <r>
      <rPr>
        <sz val="11"/>
        <color theme="1"/>
        <rFont val="Aptos Narrow"/>
        <family val="2"/>
        <scheme val="minor"/>
      </rPr>
      <t xml:space="preserve">
</t>
    </r>
  </si>
  <si>
    <r>
      <t>Côte de Nuits, Grand Cru
Excellent levels, 4 slightly stained labels</t>
    </r>
    <r>
      <rPr>
        <sz val="11"/>
        <color theme="1"/>
        <rFont val="Aptos Narrow"/>
        <family val="2"/>
        <scheme val="minor"/>
      </rPr>
      <t xml:space="preserve">
</t>
    </r>
  </si>
  <si>
    <r>
      <t>Côte de Nuits, Grand Cru
u.1x3cm, 1x4cm, 1x4.5cm, 1x5cm, bin-stained labels, 3 torn labels</t>
    </r>
    <r>
      <rPr>
        <sz val="11"/>
        <color theme="1"/>
        <rFont val="Aptos Narrow"/>
        <family val="2"/>
        <scheme val="minor"/>
      </rPr>
      <t xml:space="preserve">
</t>
    </r>
  </si>
  <si>
    <r>
      <t>Côte de Nuits, Grand Cru
u.1x3.5cm, 1x4cm, 2x4.5cm, 1 bin-soiled label, 3 heavily bin-soiled labels, corroded capsules, 1 torn capsule, ex-Christie's "Lee Kramer" collection</t>
    </r>
    <r>
      <rPr>
        <sz val="11"/>
        <color theme="1"/>
        <rFont val="Aptos Narrow"/>
        <family val="2"/>
        <scheme val="minor"/>
      </rPr>
      <t xml:space="preserve">
</t>
    </r>
  </si>
  <si>
    <t xml:space="preserve">Domaine Anne Gros, Richebourg </t>
  </si>
  <si>
    <t xml:space="preserve">Domaine Bernard Grivelet, Bonnes Mares, Longe Prospicio </t>
  </si>
  <si>
    <r>
      <t>Côte de Nuits, Grand Cru</t>
    </r>
    <r>
      <rPr>
        <sz val="11"/>
        <color theme="1"/>
        <rFont val="Aptos Narrow"/>
        <family val="2"/>
        <scheme val="minor"/>
      </rPr>
      <t xml:space="preserve">
</t>
    </r>
    <r>
      <rPr>
        <i/>
        <sz val="11"/>
        <color theme="1"/>
        <rFont val="Aptos Narrow"/>
        <family val="2"/>
        <scheme val="minor"/>
      </rPr>
      <t>Excellent levels, bin-soiled and torn labels, discolored capsules</t>
    </r>
    <r>
      <rPr>
        <sz val="11"/>
        <color theme="1"/>
        <rFont val="Aptos Narrow"/>
        <family val="2"/>
        <scheme val="minor"/>
      </rPr>
      <t xml:space="preserve">
</t>
    </r>
  </si>
  <si>
    <t xml:space="preserve">Domaine Clair Dau, Chambertin-Clos de Bèze </t>
  </si>
  <si>
    <r>
      <t>Côte de Nuits, Grand Cru 
Excellent levels, 1 missing vintage neck label, 5 slightly bin-soiled, 2 bin-soiled, and 2 torn labels, 2 scuffed and 1 corroded capsules, 1 handwritten notation of vintage by owner
Excellent levels, slightly bin-soiled labels, 1 stained vintage neck label</t>
    </r>
    <r>
      <rPr>
        <sz val="11"/>
        <color theme="1"/>
        <rFont val="Aptos Narrow"/>
        <family val="2"/>
        <scheme val="minor"/>
      </rPr>
      <t xml:space="preserve">
</t>
    </r>
  </si>
  <si>
    <t xml:space="preserve">Domaine F. Coquard Loison Fleurot, Clos Vougeot </t>
  </si>
  <si>
    <r>
      <t>Côte de Nuits, Grand Cru</t>
    </r>
    <r>
      <rPr>
        <sz val="11"/>
        <color theme="1"/>
        <rFont val="Aptos Narrow"/>
        <family val="2"/>
        <scheme val="minor"/>
      </rPr>
      <t xml:space="preserve">
</t>
    </r>
    <r>
      <rPr>
        <i/>
        <sz val="11"/>
        <color theme="1"/>
        <rFont val="Aptos Narrow"/>
        <family val="2"/>
        <scheme val="minor"/>
      </rPr>
      <t>Bottled by Coron Père et Fils
u.1x4cm, 1x5cm, 2x6cm, bin-soiled labels, 2 missing vintage neck tags, cellar records indicate "1966," signs of old seepage, corroded capsules</t>
    </r>
    <r>
      <rPr>
        <sz val="11"/>
        <color theme="1"/>
        <rFont val="Aptos Narrow"/>
        <family val="2"/>
        <scheme val="minor"/>
      </rPr>
      <t xml:space="preserve">
</t>
    </r>
  </si>
  <si>
    <t xml:space="preserve">Domaine du Comte Liger Belair, La Romanée </t>
  </si>
  <si>
    <r>
      <t>Côte de Nuits, Grand Cru
1 slightly marked label</t>
    </r>
    <r>
      <rPr>
        <sz val="11"/>
        <color theme="1"/>
        <rFont val="Aptos Narrow"/>
        <family val="2"/>
        <scheme val="minor"/>
      </rPr>
      <t xml:space="preserve">
</t>
    </r>
  </si>
  <si>
    <t xml:space="preserve">Domaine du Comte Liger Belair, Vosne-Romanée, Aux Reignots </t>
  </si>
  <si>
    <r>
      <t>Côte de Nuits, Premier Cru</t>
    </r>
    <r>
      <rPr>
        <sz val="11"/>
        <color theme="1"/>
        <rFont val="Aptos Narrow"/>
        <family val="2"/>
        <scheme val="minor"/>
      </rPr>
      <t xml:space="preserve">
</t>
    </r>
  </si>
  <si>
    <t xml:space="preserve">Mixed Lot Domaine du Comte Liger Belair </t>
  </si>
  <si>
    <r>
      <t xml:space="preserve">
</t>
    </r>
    <r>
      <rPr>
        <b/>
        <sz val="11"/>
        <color theme="1"/>
        <rFont val="Aptos Narrow"/>
        <family val="2"/>
        <scheme val="minor"/>
      </rPr>
      <t>Domaine du Comte Liger Belair, Vosne-Romanée, Clos du Château 2003</t>
    </r>
    <r>
      <rPr>
        <sz val="11"/>
        <color theme="1"/>
        <rFont val="Aptos Narrow"/>
        <family val="2"/>
        <scheme val="minor"/>
      </rPr>
      <t xml:space="preserve"> (1 Bottle)
</t>
    </r>
    <r>
      <rPr>
        <i/>
        <sz val="11"/>
        <color theme="1"/>
        <rFont val="Aptos Narrow"/>
        <family val="2"/>
        <scheme val="minor"/>
      </rPr>
      <t>Marked label</t>
    </r>
    <r>
      <rPr>
        <sz val="11"/>
        <color theme="1"/>
        <rFont val="Aptos Narrow"/>
        <family val="2"/>
        <scheme val="minor"/>
      </rPr>
      <t xml:space="preserve">
</t>
    </r>
    <r>
      <rPr>
        <b/>
        <sz val="11"/>
        <color theme="1"/>
        <rFont val="Aptos Narrow"/>
        <family val="2"/>
        <scheme val="minor"/>
      </rPr>
      <t>Domaine du Comte Liger Belair, Vosne-Romanée, Les Chaumes 2003</t>
    </r>
    <r>
      <rPr>
        <sz val="11"/>
        <color theme="1"/>
        <rFont val="Aptos Narrow"/>
        <family val="2"/>
        <scheme val="minor"/>
      </rPr>
      <t xml:space="preserve"> (1 Bottle)
</t>
    </r>
    <r>
      <rPr>
        <i/>
        <sz val="11"/>
        <color theme="1"/>
        <rFont val="Aptos Narrow"/>
        <family val="2"/>
        <scheme val="minor"/>
      </rPr>
      <t>Marked label</t>
    </r>
    <r>
      <rPr>
        <sz val="11"/>
        <color theme="1"/>
        <rFont val="Aptos Narrow"/>
        <family val="2"/>
        <scheme val="minor"/>
      </rPr>
      <t xml:space="preserve">
</t>
    </r>
  </si>
  <si>
    <t xml:space="preserve">Domaine Dujac, Clos de la Roche </t>
  </si>
  <si>
    <r>
      <t>Côte de Nuits, Grand Cru
Excellent levels, bin-soiled labels, slightly sunken corks</t>
    </r>
    <r>
      <rPr>
        <sz val="11"/>
        <color theme="1"/>
        <rFont val="Aptos Narrow"/>
        <family val="2"/>
        <scheme val="minor"/>
      </rPr>
      <t xml:space="preserve">
</t>
    </r>
  </si>
  <si>
    <t xml:space="preserve">Domaine Faiveley, Chambertin-Clos de Bèze </t>
  </si>
  <si>
    <r>
      <t>Côte de Nuits, Grand Cru
u.3cm or better, slightly bin-soiled labels</t>
    </r>
    <r>
      <rPr>
        <sz val="11"/>
        <color theme="1"/>
        <rFont val="Aptos Narrow"/>
        <family val="2"/>
        <scheme val="minor"/>
      </rPr>
      <t xml:space="preserve">
</t>
    </r>
  </si>
  <si>
    <r>
      <t>Côte de Nuits, Grand Cru
u.2x3cm or better, 2x3.5cm, 1 slightly scuffed and 1 marked label, 1 scuffed capsule</t>
    </r>
    <r>
      <rPr>
        <sz val="11"/>
        <color theme="1"/>
        <rFont val="Aptos Narrow"/>
        <family val="2"/>
        <scheme val="minor"/>
      </rPr>
      <t xml:space="preserve">
</t>
    </r>
  </si>
  <si>
    <t xml:space="preserve">Domaine Faiveley, Corton, Clos des Cortons Faiveley </t>
  </si>
  <si>
    <r>
      <t>Côte de Beaune, Grand Cru
Excellent levels, nicked wax capsules</t>
    </r>
    <r>
      <rPr>
        <sz val="11"/>
        <color theme="1"/>
        <rFont val="Aptos Narrow"/>
        <family val="2"/>
        <scheme val="minor"/>
      </rPr>
      <t xml:space="preserve">
</t>
    </r>
  </si>
  <si>
    <r>
      <t>Côte de Beaune, Grand Cru</t>
    </r>
    <r>
      <rPr>
        <sz val="11"/>
        <color theme="1"/>
        <rFont val="Aptos Narrow"/>
        <family val="2"/>
        <scheme val="minor"/>
      </rPr>
      <t xml:space="preserve">
</t>
    </r>
    <r>
      <rPr>
        <i/>
        <sz val="11"/>
        <color theme="1"/>
        <rFont val="Aptos Narrow"/>
        <family val="2"/>
        <scheme val="minor"/>
      </rPr>
      <t>Excellent levels, heavily chipped wax capsules fully exposing corks</t>
    </r>
    <r>
      <rPr>
        <sz val="11"/>
        <color theme="1"/>
        <rFont val="Aptos Narrow"/>
        <family val="2"/>
        <scheme val="minor"/>
      </rPr>
      <t xml:space="preserve">
</t>
    </r>
  </si>
  <si>
    <t xml:space="preserve">Domaine Faiveley, Latricières-Chambertin </t>
  </si>
  <si>
    <r>
      <t>Côte de Nuits, Grand Cru
u.3cm or better, 1 wrinkled label</t>
    </r>
    <r>
      <rPr>
        <sz val="11"/>
        <color theme="1"/>
        <rFont val="Aptos Narrow"/>
        <family val="2"/>
        <scheme val="minor"/>
      </rPr>
      <t xml:space="preserve">
</t>
    </r>
  </si>
  <si>
    <r>
      <t>Côte de Nuits, Grand Cru
u.2x3.5cm, 1 excellent level</t>
    </r>
    <r>
      <rPr>
        <sz val="11"/>
        <color theme="1"/>
        <rFont val="Aptos Narrow"/>
        <family val="2"/>
        <scheme val="minor"/>
      </rPr>
      <t xml:space="preserve">
</t>
    </r>
  </si>
  <si>
    <t xml:space="preserve">Domaine Jean-Jacques Confuron, Romanée-Saint-Vivant </t>
  </si>
  <si>
    <r>
      <t>Côte de Nuits, Grand Cru 
Excellent levels, 3 capsules congé</t>
    </r>
    <r>
      <rPr>
        <sz val="11"/>
        <color theme="1"/>
        <rFont val="Aptos Narrow"/>
        <family val="2"/>
        <scheme val="minor"/>
      </rPr>
      <t xml:space="preserve">
</t>
    </r>
  </si>
  <si>
    <r>
      <t>Côte de Nuits, Grand Cru 
Excellent levels, scuffed and nicked labels</t>
    </r>
    <r>
      <rPr>
        <sz val="11"/>
        <color theme="1"/>
        <rFont val="Aptos Narrow"/>
        <family val="2"/>
        <scheme val="minor"/>
      </rPr>
      <t xml:space="preserve">
</t>
    </r>
  </si>
  <si>
    <t xml:space="preserve">Domaine Marey-Monge, Romanée-Saint-Vivant 'Vertical'  - </t>
  </si>
  <si>
    <r>
      <t xml:space="preserve">
</t>
    </r>
    <r>
      <rPr>
        <b/>
        <sz val="11"/>
        <color theme="1"/>
        <rFont val="Aptos Narrow"/>
        <family val="2"/>
        <scheme val="minor"/>
      </rPr>
      <t>Domaine Marey-Monge, Romanée-Saint-Vivant</t>
    </r>
    <r>
      <rPr>
        <sz val="11"/>
        <color theme="1"/>
        <rFont val="Aptos Narrow"/>
        <family val="2"/>
        <scheme val="minor"/>
      </rPr>
      <t xml:space="preserve">
</t>
    </r>
    <r>
      <rPr>
        <i/>
        <sz val="11"/>
        <color theme="1"/>
        <rFont val="Aptos Narrow"/>
        <family val="2"/>
        <scheme val="minor"/>
      </rPr>
      <t>Côte de Nuits, Grand Cru</t>
    </r>
    <r>
      <rPr>
        <sz val="11"/>
        <color theme="1"/>
        <rFont val="Aptos Narrow"/>
        <family val="2"/>
        <scheme val="minor"/>
      </rPr>
      <t xml:space="preserve">
</t>
    </r>
    <r>
      <rPr>
        <b/>
        <sz val="11"/>
        <color theme="1"/>
        <rFont val="Aptos Narrow"/>
        <family val="2"/>
        <scheme val="minor"/>
      </rPr>
      <t>1966</t>
    </r>
    <r>
      <rPr>
        <sz val="11"/>
        <color theme="1"/>
        <rFont val="Aptos Narrow"/>
        <family val="2"/>
        <scheme val="minor"/>
      </rPr>
      <t xml:space="preserve"> (2 Bottles) </t>
    </r>
    <r>
      <rPr>
        <i/>
        <sz val="11"/>
        <color theme="1"/>
        <rFont val="Aptos Narrow"/>
        <family val="2"/>
        <scheme val="minor"/>
      </rPr>
      <t>u.1x4cm, 1x4.5cm, slightly bin-soiled and slightly scuffed labels, corroded capsules</t>
    </r>
    <r>
      <rPr>
        <sz val="11"/>
        <color theme="1"/>
        <rFont val="Aptos Narrow"/>
        <family val="2"/>
        <scheme val="minor"/>
      </rPr>
      <t xml:space="preserve">
</t>
    </r>
    <r>
      <rPr>
        <b/>
        <sz val="11"/>
        <color theme="1"/>
        <rFont val="Aptos Narrow"/>
        <family val="2"/>
        <scheme val="minor"/>
      </rPr>
      <t>1969</t>
    </r>
    <r>
      <rPr>
        <sz val="11"/>
        <color theme="1"/>
        <rFont val="Aptos Narrow"/>
        <family val="2"/>
        <scheme val="minor"/>
      </rPr>
      <t xml:space="preserve"> (1 Bottle) </t>
    </r>
    <r>
      <rPr>
        <i/>
        <sz val="11"/>
        <color theme="1"/>
        <rFont val="Aptos Narrow"/>
        <family val="2"/>
        <scheme val="minor"/>
      </rPr>
      <t>u.3cm, bin-soiled label, corroded capsule</t>
    </r>
    <r>
      <rPr>
        <sz val="11"/>
        <color theme="1"/>
        <rFont val="Aptos Narrow"/>
        <family val="2"/>
        <scheme val="minor"/>
      </rPr>
      <t xml:space="preserve">
</t>
    </r>
  </si>
  <si>
    <t xml:space="preserve">Domaine Marquis d'Angerville, Volnay, Clos des Ducs </t>
  </si>
  <si>
    <t xml:space="preserve">Domaine Méo Camuzet, Clos de Vougeot </t>
  </si>
  <si>
    <r>
      <t>Côte de Nuits, Grand Cru
Excellent levels, 2 signs of past seepage</t>
    </r>
    <r>
      <rPr>
        <sz val="11"/>
        <color theme="1"/>
        <rFont val="Aptos Narrow"/>
        <family val="2"/>
        <scheme val="minor"/>
      </rPr>
      <t xml:space="preserve">
</t>
    </r>
  </si>
  <si>
    <t xml:space="preserve">Domaine Méo Camuzet, Nuits-Saint-Georges, Aux Boudots </t>
  </si>
  <si>
    <t xml:space="preserve">Domaine Méo Camuzet, Nuits-Saint-Georges, Aux Murgers </t>
  </si>
  <si>
    <r>
      <t>Côte de Nuits, Premier Cru
4 slightly stained labels</t>
    </r>
    <r>
      <rPr>
        <sz val="11"/>
        <color theme="1"/>
        <rFont val="Aptos Narrow"/>
        <family val="2"/>
        <scheme val="minor"/>
      </rPr>
      <t xml:space="preserve">
</t>
    </r>
  </si>
  <si>
    <t xml:space="preserve">Domaine Ponsot, Clos de la Roche, Cuvèe Vieilles Vignes </t>
  </si>
  <si>
    <t xml:space="preserve">Général Marey-Monge, Romanée-Saint-Vivant </t>
  </si>
  <si>
    <r>
      <t>Côte de Nuits, Grand Cru</t>
    </r>
    <r>
      <rPr>
        <sz val="11"/>
        <color theme="1"/>
        <rFont val="Aptos Narrow"/>
        <family val="2"/>
        <scheme val="minor"/>
      </rPr>
      <t xml:space="preserve">
</t>
    </r>
    <r>
      <rPr>
        <i/>
        <sz val="11"/>
        <color theme="1"/>
        <rFont val="Aptos Narrow"/>
        <family val="2"/>
        <scheme val="minor"/>
      </rPr>
      <t>Bottled by Joseph Drouhin
u.2x4cm, slightly bin-soiled and nicked labels</t>
    </r>
    <r>
      <rPr>
        <sz val="11"/>
        <color theme="1"/>
        <rFont val="Aptos Narrow"/>
        <family val="2"/>
        <scheme val="minor"/>
      </rPr>
      <t xml:space="preserve">
</t>
    </r>
  </si>
  <si>
    <t xml:space="preserve">Hospices De Beaune, Corton Vergennes, Cuvée Paul Chanson </t>
  </si>
  <si>
    <r>
      <t>Côte de Beaune, Grand Cru
u.3cm or better, bin-soiled labels, 1 of which nicked, and 1 of which heavily wrinkled, Bottled by F. Chauvenet</t>
    </r>
    <r>
      <rPr>
        <sz val="11"/>
        <color theme="1"/>
        <rFont val="Aptos Narrow"/>
        <family val="2"/>
        <scheme val="minor"/>
      </rPr>
      <t xml:space="preserve">
</t>
    </r>
  </si>
  <si>
    <t xml:space="preserve">Jacques-Frédéric Mugnier, Musigny </t>
  </si>
  <si>
    <t xml:space="preserve">Joseph Drouhin, Chambertin </t>
  </si>
  <si>
    <t xml:space="preserve">Joseph Roty, Charmes-Chambertin, Très Vieilles Vignes </t>
  </si>
  <si>
    <r>
      <t>Côte de Nuits, Grand Cru
Excellent levels, 3 congé capsules</t>
    </r>
    <r>
      <rPr>
        <sz val="11"/>
        <color theme="1"/>
        <rFont val="Aptos Narrow"/>
        <family val="2"/>
        <scheme val="minor"/>
      </rPr>
      <t xml:space="preserve">
</t>
    </r>
  </si>
  <si>
    <t xml:space="preserve">Maison Champy, Clos de Vougeot </t>
  </si>
  <si>
    <r>
      <t>Côte de Nuits, Grand Cru 
Excellent levels, 2 slightly bin-soiled labels</t>
    </r>
    <r>
      <rPr>
        <sz val="11"/>
        <color theme="1"/>
        <rFont val="Aptos Narrow"/>
        <family val="2"/>
        <scheme val="minor"/>
      </rPr>
      <t xml:space="preserve">
</t>
    </r>
  </si>
  <si>
    <t xml:space="preserve">Maison Champy, Charmes Chambertin </t>
  </si>
  <si>
    <r>
      <t>Côte de Nuits, Grand Cru 
u.4cm, slightly bin-soiled and stained label, cut capsule</t>
    </r>
    <r>
      <rPr>
        <sz val="11"/>
        <color theme="1"/>
        <rFont val="Aptos Narrow"/>
        <family val="2"/>
        <scheme val="minor"/>
      </rPr>
      <t xml:space="preserve">
</t>
    </r>
  </si>
  <si>
    <t xml:space="preserve">Pierre Damoy, Chambertin-Clos de Bèze </t>
  </si>
  <si>
    <t xml:space="preserve">Beaulieu Vineyard, Georges de Latour Private Reserve Cabernet Sauvignon </t>
  </si>
  <si>
    <r>
      <t xml:space="preserve">Napa Valley </t>
    </r>
    <r>
      <rPr>
        <sz val="11"/>
        <color theme="1"/>
        <rFont val="Aptos Narrow"/>
        <family val="2"/>
        <scheme val="minor"/>
      </rPr>
      <t xml:space="preserve">
</t>
    </r>
    <r>
      <rPr>
        <i/>
        <sz val="11"/>
        <color theme="1"/>
        <rFont val="Aptos Narrow"/>
        <family val="2"/>
        <scheme val="minor"/>
      </rPr>
      <t>Level into neck</t>
    </r>
    <r>
      <rPr>
        <sz val="11"/>
        <color theme="1"/>
        <rFont val="Aptos Narrow"/>
        <family val="2"/>
        <scheme val="minor"/>
      </rPr>
      <t xml:space="preserve">
</t>
    </r>
  </si>
  <si>
    <t>Napa Valley</t>
  </si>
  <si>
    <t xml:space="preserve">Bryant Family Vineyard, Cabernet Sauvignon </t>
  </si>
  <si>
    <r>
      <t>Napa Valley
Levels into neck</t>
    </r>
    <r>
      <rPr>
        <sz val="11"/>
        <color theme="1"/>
        <rFont val="Aptos Narrow"/>
        <family val="2"/>
        <scheme val="minor"/>
      </rPr>
      <t xml:space="preserve">
</t>
    </r>
  </si>
  <si>
    <t xml:space="preserve">Bryant Family Vineyard, Cabernet Sauvignon 'Vertical'  - </t>
  </si>
  <si>
    <r>
      <t xml:space="preserve">
</t>
    </r>
    <r>
      <rPr>
        <b/>
        <sz val="11"/>
        <color theme="1"/>
        <rFont val="Aptos Narrow"/>
        <family val="2"/>
        <scheme val="minor"/>
      </rPr>
      <t>Bryant Family Vineyard, Cabernet Sauvignon</t>
    </r>
    <r>
      <rPr>
        <sz val="11"/>
        <color theme="1"/>
        <rFont val="Aptos Narrow"/>
        <family val="2"/>
        <scheme val="minor"/>
      </rPr>
      <t xml:space="preserve">
</t>
    </r>
    <r>
      <rPr>
        <i/>
        <sz val="11"/>
        <color theme="1"/>
        <rFont val="Aptos Narrow"/>
        <family val="2"/>
        <scheme val="minor"/>
      </rPr>
      <t>Napa Valley</t>
    </r>
    <r>
      <rPr>
        <sz val="11"/>
        <color theme="1"/>
        <rFont val="Aptos Narrow"/>
        <family val="2"/>
        <scheme val="minor"/>
      </rPr>
      <t xml:space="preserve">
</t>
    </r>
    <r>
      <rPr>
        <b/>
        <sz val="11"/>
        <color theme="1"/>
        <rFont val="Aptos Narrow"/>
        <family val="2"/>
        <scheme val="minor"/>
      </rPr>
      <t>1997</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1998</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1999</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</si>
  <si>
    <t xml:space="preserve">Colgin, Cariad </t>
  </si>
  <si>
    <r>
      <t>Napa Valley</t>
    </r>
    <r>
      <rPr>
        <sz val="11"/>
        <color theme="1"/>
        <rFont val="Aptos Narrow"/>
        <family val="2"/>
        <scheme val="minor"/>
      </rPr>
      <t xml:space="preserve">
</t>
    </r>
  </si>
  <si>
    <r>
      <t>Napa Valley
1 torn label</t>
    </r>
    <r>
      <rPr>
        <sz val="11"/>
        <color theme="1"/>
        <rFont val="Aptos Narrow"/>
        <family val="2"/>
        <scheme val="minor"/>
      </rPr>
      <t xml:space="preserve">
</t>
    </r>
  </si>
  <si>
    <t xml:space="preserve">Colgin, Herb Lamb Vineyard 'Vertical'  - </t>
  </si>
  <si>
    <r>
      <t xml:space="preserve">
</t>
    </r>
    <r>
      <rPr>
        <b/>
        <sz val="11"/>
        <color theme="1"/>
        <rFont val="Aptos Narrow"/>
        <family val="2"/>
        <scheme val="minor"/>
      </rPr>
      <t>Colgin, Herb Lamb Vineyard</t>
    </r>
    <r>
      <rPr>
        <sz val="11"/>
        <color theme="1"/>
        <rFont val="Aptos Narrow"/>
        <family val="2"/>
        <scheme val="minor"/>
      </rPr>
      <t xml:space="preserve">
</t>
    </r>
    <r>
      <rPr>
        <i/>
        <sz val="11"/>
        <color theme="1"/>
        <rFont val="Aptos Narrow"/>
        <family val="2"/>
        <scheme val="minor"/>
      </rPr>
      <t>Napa Valley</t>
    </r>
    <r>
      <rPr>
        <sz val="11"/>
        <color theme="1"/>
        <rFont val="Aptos Narrow"/>
        <family val="2"/>
        <scheme val="minor"/>
      </rPr>
      <t xml:space="preserve">
</t>
    </r>
    <r>
      <rPr>
        <b/>
        <sz val="11"/>
        <color theme="1"/>
        <rFont val="Aptos Narrow"/>
        <family val="2"/>
        <scheme val="minor"/>
      </rPr>
      <t>1998</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1999</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2000</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2001</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</si>
  <si>
    <r>
      <t xml:space="preserve">
</t>
    </r>
    <r>
      <rPr>
        <b/>
        <sz val="11"/>
        <color theme="1"/>
        <rFont val="Aptos Narrow"/>
        <family val="2"/>
        <scheme val="minor"/>
      </rPr>
      <t>Colgin, Herb Lamb Vineyard</t>
    </r>
    <r>
      <rPr>
        <sz val="11"/>
        <color theme="1"/>
        <rFont val="Aptos Narrow"/>
        <family val="2"/>
        <scheme val="minor"/>
      </rPr>
      <t xml:space="preserve">
</t>
    </r>
    <r>
      <rPr>
        <i/>
        <sz val="11"/>
        <color theme="1"/>
        <rFont val="Aptos Narrow"/>
        <family val="2"/>
        <scheme val="minor"/>
      </rPr>
      <t>Napa Valley</t>
    </r>
    <r>
      <rPr>
        <sz val="11"/>
        <color theme="1"/>
        <rFont val="Aptos Narrow"/>
        <family val="2"/>
        <scheme val="minor"/>
      </rPr>
      <t xml:space="preserve">
</t>
    </r>
    <r>
      <rPr>
        <b/>
        <sz val="11"/>
        <color theme="1"/>
        <rFont val="Aptos Narrow"/>
        <family val="2"/>
        <scheme val="minor"/>
      </rPr>
      <t>1992</t>
    </r>
    <r>
      <rPr>
        <sz val="11"/>
        <color theme="1"/>
        <rFont val="Aptos Narrow"/>
        <family val="2"/>
        <scheme val="minor"/>
      </rPr>
      <t xml:space="preserve"> (1 Magnum) </t>
    </r>
    <r>
      <rPr>
        <i/>
        <sz val="11"/>
        <color theme="1"/>
        <rFont val="Aptos Narrow"/>
        <family val="2"/>
        <scheme val="minor"/>
      </rPr>
      <t>Level bn, nicked label</t>
    </r>
    <r>
      <rPr>
        <sz val="11"/>
        <color theme="1"/>
        <rFont val="Aptos Narrow"/>
        <family val="2"/>
        <scheme val="minor"/>
      </rPr>
      <t xml:space="preserve">
</t>
    </r>
    <r>
      <rPr>
        <b/>
        <sz val="11"/>
        <color theme="1"/>
        <rFont val="Aptos Narrow"/>
        <family val="2"/>
        <scheme val="minor"/>
      </rPr>
      <t>1993</t>
    </r>
    <r>
      <rPr>
        <sz val="11"/>
        <color theme="1"/>
        <rFont val="Aptos Narrow"/>
        <family val="2"/>
        <scheme val="minor"/>
      </rPr>
      <t xml:space="preserve"> (1 Magnum) </t>
    </r>
    <r>
      <rPr>
        <i/>
        <sz val="11"/>
        <color theme="1"/>
        <rFont val="Aptos Narrow"/>
        <family val="2"/>
        <scheme val="minor"/>
      </rPr>
      <t>Level into neck, nicked label</t>
    </r>
    <r>
      <rPr>
        <sz val="11"/>
        <color theme="1"/>
        <rFont val="Aptos Narrow"/>
        <family val="2"/>
        <scheme val="minor"/>
      </rPr>
      <t xml:space="preserve">
</t>
    </r>
    <r>
      <rPr>
        <b/>
        <sz val="11"/>
        <color theme="1"/>
        <rFont val="Aptos Narrow"/>
        <family val="2"/>
        <scheme val="minor"/>
      </rPr>
      <t>1994</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1995</t>
    </r>
    <r>
      <rPr>
        <sz val="11"/>
        <color theme="1"/>
        <rFont val="Aptos Narrow"/>
        <family val="2"/>
        <scheme val="minor"/>
      </rPr>
      <t xml:space="preserve"> (1 Magnum) </t>
    </r>
    <r>
      <rPr>
        <i/>
        <sz val="11"/>
        <color theme="1"/>
        <rFont val="Aptos Narrow"/>
        <family val="2"/>
        <scheme val="minor"/>
      </rPr>
      <t>Level into neck, nicked label</t>
    </r>
    <r>
      <rPr>
        <sz val="11"/>
        <color theme="1"/>
        <rFont val="Aptos Narrow"/>
        <family val="2"/>
        <scheme val="minor"/>
      </rPr>
      <t xml:space="preserve">
</t>
    </r>
    <r>
      <rPr>
        <b/>
        <sz val="11"/>
        <color theme="1"/>
        <rFont val="Aptos Narrow"/>
        <family val="2"/>
        <scheme val="minor"/>
      </rPr>
      <t>1996</t>
    </r>
    <r>
      <rPr>
        <sz val="11"/>
        <color theme="1"/>
        <rFont val="Aptos Narrow"/>
        <family val="2"/>
        <scheme val="minor"/>
      </rPr>
      <t xml:space="preserve"> (1 Magnum) </t>
    </r>
    <r>
      <rPr>
        <i/>
        <sz val="11"/>
        <color theme="1"/>
        <rFont val="Aptos Narrow"/>
        <family val="2"/>
        <scheme val="minor"/>
      </rPr>
      <t>Level into neck, nicked label</t>
    </r>
    <r>
      <rPr>
        <sz val="11"/>
        <color theme="1"/>
        <rFont val="Aptos Narrow"/>
        <family val="2"/>
        <scheme val="minor"/>
      </rPr>
      <t xml:space="preserve">
</t>
    </r>
    <r>
      <rPr>
        <b/>
        <sz val="11"/>
        <color theme="1"/>
        <rFont val="Aptos Narrow"/>
        <family val="2"/>
        <scheme val="minor"/>
      </rPr>
      <t>1997</t>
    </r>
    <r>
      <rPr>
        <sz val="11"/>
        <color theme="1"/>
        <rFont val="Aptos Narrow"/>
        <family val="2"/>
        <scheme val="minor"/>
      </rPr>
      <t xml:space="preserve"> (1 Magnum) </t>
    </r>
    <r>
      <rPr>
        <i/>
        <sz val="11"/>
        <color theme="1"/>
        <rFont val="Aptos Narrow"/>
        <family val="2"/>
        <scheme val="minor"/>
      </rPr>
      <t>Level into neck, very slightly stained label</t>
    </r>
    <r>
      <rPr>
        <sz val="11"/>
        <color theme="1"/>
        <rFont val="Aptos Narrow"/>
        <family val="2"/>
        <scheme val="minor"/>
      </rPr>
      <t xml:space="preserve">
</t>
    </r>
  </si>
  <si>
    <t xml:space="preserve">Colgin, IX Estate </t>
  </si>
  <si>
    <t xml:space="preserve">Dominus </t>
  </si>
  <si>
    <r>
      <t>Napa Valley
Levels bn or better</t>
    </r>
    <r>
      <rPr>
        <sz val="11"/>
        <color theme="1"/>
        <rFont val="Aptos Narrow"/>
        <family val="2"/>
        <scheme val="minor"/>
      </rPr>
      <t xml:space="preserve">
</t>
    </r>
  </si>
  <si>
    <r>
      <t>Napa Valley</t>
    </r>
    <r>
      <rPr>
        <sz val="11"/>
        <color theme="1"/>
        <rFont val="Aptos Narrow"/>
        <family val="2"/>
        <scheme val="minor"/>
      </rPr>
      <t xml:space="preserve">
</t>
    </r>
    <r>
      <rPr>
        <i/>
        <sz val="11"/>
        <color theme="1"/>
        <rFont val="Aptos Narrow"/>
        <family val="2"/>
        <scheme val="minor"/>
      </rPr>
      <t>Levels bn or better</t>
    </r>
    <r>
      <rPr>
        <sz val="11"/>
        <color theme="1"/>
        <rFont val="Aptos Narrow"/>
        <family val="2"/>
        <scheme val="minor"/>
      </rPr>
      <t xml:space="preserve">
</t>
    </r>
  </si>
  <si>
    <t xml:space="preserve">Harlan Estate </t>
  </si>
  <si>
    <r>
      <t>Napa Valley
1 slightly stained label</t>
    </r>
    <r>
      <rPr>
        <sz val="11"/>
        <color theme="1"/>
        <rFont val="Aptos Narrow"/>
        <family val="2"/>
        <scheme val="minor"/>
      </rPr>
      <t xml:space="preserve">
</t>
    </r>
  </si>
  <si>
    <t xml:space="preserve">Heitz Cellar, Martha's Vineyard Cabernet Sauvignon </t>
  </si>
  <si>
    <r>
      <t>Napa Valley
Levels 1bn, 2vts, 1ts, 1 pen-marked label</t>
    </r>
    <r>
      <rPr>
        <sz val="11"/>
        <color theme="1"/>
        <rFont val="Aptos Narrow"/>
        <family val="2"/>
        <scheme val="minor"/>
      </rPr>
      <t xml:space="preserve">
</t>
    </r>
  </si>
  <si>
    <r>
      <t>Napa Valley
Levels 2bn, 4ts, 6t/us, slightly bin-soiled labels, 2 of which slightly stained, 1 of which creased, slightly scuffed and slightly corroded capsules</t>
    </r>
    <r>
      <rPr>
        <sz val="11"/>
        <color theme="1"/>
        <rFont val="Aptos Narrow"/>
        <family val="2"/>
        <scheme val="minor"/>
      </rPr>
      <t xml:space="preserve">
</t>
    </r>
  </si>
  <si>
    <r>
      <t>Napa Valley
Level into neck, bin-soiled and slightly scuffed label, slightly scuffed capsule</t>
    </r>
    <r>
      <rPr>
        <sz val="11"/>
        <color theme="1"/>
        <rFont val="Aptos Narrow"/>
        <family val="2"/>
        <scheme val="minor"/>
      </rPr>
      <t xml:space="preserve">
</t>
    </r>
  </si>
  <si>
    <t xml:space="preserve">Hundred Acre, Kayli Morgan Vineyard, Cabernet Sauvignon </t>
  </si>
  <si>
    <t xml:space="preserve">Kistler, Chardonnay </t>
  </si>
  <si>
    <r>
      <t>Sonoma Valley</t>
    </r>
    <r>
      <rPr>
        <sz val="11"/>
        <color theme="1"/>
        <rFont val="Aptos Narrow"/>
        <family val="2"/>
        <scheme val="minor"/>
      </rPr>
      <t xml:space="preserve">
</t>
    </r>
  </si>
  <si>
    <t>Sonoma Coast</t>
  </si>
  <si>
    <t xml:space="preserve">Mixed Lot Kistler  - </t>
  </si>
  <si>
    <r>
      <t xml:space="preserve">
</t>
    </r>
    <r>
      <rPr>
        <b/>
        <sz val="11"/>
        <color theme="1"/>
        <rFont val="Aptos Narrow"/>
        <family val="2"/>
        <scheme val="minor"/>
      </rPr>
      <t>Kistler, Kistler Vineyard 1996</t>
    </r>
    <r>
      <rPr>
        <sz val="11"/>
        <color theme="1"/>
        <rFont val="Aptos Narrow"/>
        <family val="2"/>
        <scheme val="minor"/>
      </rPr>
      <t xml:space="preserve"> (2 Bottles)
</t>
    </r>
    <r>
      <rPr>
        <i/>
        <sz val="11"/>
        <color theme="1"/>
        <rFont val="Aptos Narrow"/>
        <family val="2"/>
        <scheme val="minor"/>
      </rPr>
      <t>Excellent levels</t>
    </r>
    <r>
      <rPr>
        <sz val="11"/>
        <color theme="1"/>
        <rFont val="Aptos Narrow"/>
        <family val="2"/>
        <scheme val="minor"/>
      </rPr>
      <t xml:space="preserve">
</t>
    </r>
    <r>
      <rPr>
        <b/>
        <sz val="11"/>
        <color theme="1"/>
        <rFont val="Aptos Narrow"/>
        <family val="2"/>
        <scheme val="minor"/>
      </rPr>
      <t>Kistler, Kistler Vineyard 2000</t>
    </r>
    <r>
      <rPr>
        <sz val="11"/>
        <color theme="1"/>
        <rFont val="Aptos Narrow"/>
        <family val="2"/>
        <scheme val="minor"/>
      </rPr>
      <t xml:space="preserve"> (4 Bottles)
</t>
    </r>
    <r>
      <rPr>
        <b/>
        <sz val="11"/>
        <color theme="1"/>
        <rFont val="Aptos Narrow"/>
        <family val="2"/>
        <scheme val="minor"/>
      </rPr>
      <t>Kistler, Kistler Vineyard 2002</t>
    </r>
    <r>
      <rPr>
        <sz val="11"/>
        <color theme="1"/>
        <rFont val="Aptos Narrow"/>
        <family val="2"/>
        <scheme val="minor"/>
      </rPr>
      <t xml:space="preserve"> (2 Bottles)
</t>
    </r>
    <r>
      <rPr>
        <b/>
        <sz val="11"/>
        <color theme="1"/>
        <rFont val="Aptos Narrow"/>
        <family val="2"/>
        <scheme val="minor"/>
      </rPr>
      <t>Kistler, McCrea Vineyard 2000</t>
    </r>
    <r>
      <rPr>
        <sz val="11"/>
        <color theme="1"/>
        <rFont val="Aptos Narrow"/>
        <family val="2"/>
        <scheme val="minor"/>
      </rPr>
      <t xml:space="preserve"> (4 Bottles)
</t>
    </r>
  </si>
  <si>
    <t>Sonoma Mountain</t>
  </si>
  <si>
    <t xml:space="preserve">Mixed Lot Peter Michael </t>
  </si>
  <si>
    <r>
      <t xml:space="preserve">
</t>
    </r>
    <r>
      <rPr>
        <b/>
        <sz val="11"/>
        <color theme="1"/>
        <rFont val="Aptos Narrow"/>
        <family val="2"/>
        <scheme val="minor"/>
      </rPr>
      <t>Peter Michael, Cuvée Indigéne 1994</t>
    </r>
    <r>
      <rPr>
        <sz val="11"/>
        <color theme="1"/>
        <rFont val="Aptos Narrow"/>
        <family val="2"/>
        <scheme val="minor"/>
      </rPr>
      <t xml:space="preserve"> (2 Magnums)
</t>
    </r>
    <r>
      <rPr>
        <i/>
        <sz val="11"/>
        <color theme="1"/>
        <rFont val="Aptos Narrow"/>
        <family val="2"/>
        <scheme val="minor"/>
      </rPr>
      <t>u.3cm or better, 1 slightly scuffed label</t>
    </r>
    <r>
      <rPr>
        <sz val="11"/>
        <color theme="1"/>
        <rFont val="Aptos Narrow"/>
        <family val="2"/>
        <scheme val="minor"/>
      </rPr>
      <t xml:space="preserve">
</t>
    </r>
    <r>
      <rPr>
        <b/>
        <sz val="11"/>
        <color theme="1"/>
        <rFont val="Aptos Narrow"/>
        <family val="2"/>
        <scheme val="minor"/>
      </rPr>
      <t>Peter Michael, Mon Plaisir 1994</t>
    </r>
    <r>
      <rPr>
        <sz val="11"/>
        <color theme="1"/>
        <rFont val="Aptos Narrow"/>
        <family val="2"/>
        <scheme val="minor"/>
      </rPr>
      <t xml:space="preserve"> (1 Magnum)
</t>
    </r>
    <r>
      <rPr>
        <i/>
        <sz val="11"/>
        <color theme="1"/>
        <rFont val="Aptos Narrow"/>
        <family val="2"/>
        <scheme val="minor"/>
      </rPr>
      <t>Excellent level, slightly scuffed label</t>
    </r>
    <r>
      <rPr>
        <sz val="11"/>
        <color theme="1"/>
        <rFont val="Aptos Narrow"/>
        <family val="2"/>
        <scheme val="minor"/>
      </rPr>
      <t xml:space="preserve">
</t>
    </r>
  </si>
  <si>
    <t>Knights Valley</t>
  </si>
  <si>
    <t xml:space="preserve">Peter Michael, Les Pavots 'Vertical'  - </t>
  </si>
  <si>
    <r>
      <t xml:space="preserve">
</t>
    </r>
    <r>
      <rPr>
        <b/>
        <sz val="11"/>
        <color theme="1"/>
        <rFont val="Aptos Narrow"/>
        <family val="2"/>
        <scheme val="minor"/>
      </rPr>
      <t>Peter Michael, Les Pavots</t>
    </r>
    <r>
      <rPr>
        <sz val="11"/>
        <color theme="1"/>
        <rFont val="Aptos Narrow"/>
        <family val="2"/>
        <scheme val="minor"/>
      </rPr>
      <t xml:space="preserve">
</t>
    </r>
    <r>
      <rPr>
        <i/>
        <sz val="11"/>
        <color theme="1"/>
        <rFont val="Aptos Narrow"/>
        <family val="2"/>
        <scheme val="minor"/>
      </rPr>
      <t>Sonoma County</t>
    </r>
    <r>
      <rPr>
        <sz val="11"/>
        <color theme="1"/>
        <rFont val="Aptos Narrow"/>
        <family val="2"/>
        <scheme val="minor"/>
      </rPr>
      <t xml:space="preserve">
</t>
    </r>
    <r>
      <rPr>
        <b/>
        <sz val="11"/>
        <color theme="1"/>
        <rFont val="Aptos Narrow"/>
        <family val="2"/>
        <scheme val="minor"/>
      </rPr>
      <t>1996</t>
    </r>
    <r>
      <rPr>
        <sz val="11"/>
        <color theme="1"/>
        <rFont val="Aptos Narrow"/>
        <family val="2"/>
        <scheme val="minor"/>
      </rPr>
      <t xml:space="preserve"> (1 Bottle)
</t>
    </r>
    <r>
      <rPr>
        <b/>
        <sz val="11"/>
        <color theme="1"/>
        <rFont val="Aptos Narrow"/>
        <family val="2"/>
        <scheme val="minor"/>
      </rPr>
      <t>1997</t>
    </r>
    <r>
      <rPr>
        <sz val="11"/>
        <color theme="1"/>
        <rFont val="Aptos Narrow"/>
        <family val="2"/>
        <scheme val="minor"/>
      </rPr>
      <t xml:space="preserve"> (3 Bottles)
</t>
    </r>
  </si>
  <si>
    <t xml:space="preserve">Screaming Eagle </t>
  </si>
  <si>
    <t>Oakville</t>
  </si>
  <si>
    <r>
      <t>Napa Valley</t>
    </r>
    <r>
      <rPr>
        <sz val="11"/>
        <color theme="1"/>
        <rFont val="Aptos Narrow"/>
        <family val="2"/>
        <scheme val="minor"/>
      </rPr>
      <t xml:space="preserve">
</t>
    </r>
    <r>
      <rPr>
        <i/>
        <sz val="11"/>
        <color theme="1"/>
        <rFont val="Aptos Narrow"/>
        <family val="2"/>
        <scheme val="minor"/>
      </rPr>
      <t>Levels into neck</t>
    </r>
    <r>
      <rPr>
        <sz val="11"/>
        <color theme="1"/>
        <rFont val="Aptos Narrow"/>
        <family val="2"/>
        <scheme val="minor"/>
      </rPr>
      <t xml:space="preserve">
</t>
    </r>
  </si>
  <si>
    <t xml:space="preserve">Sine Qua Non, Just For The Love Of It, California </t>
  </si>
  <si>
    <t xml:space="preserve">Sine Qua Non, Midnight Oil, California </t>
  </si>
  <si>
    <t xml:space="preserve">Mixed Lot  - </t>
  </si>
  <si>
    <r>
      <t xml:space="preserve">
</t>
    </r>
    <r>
      <rPr>
        <b/>
        <sz val="11"/>
        <color theme="1"/>
        <rFont val="Aptos Narrow"/>
        <family val="2"/>
        <scheme val="minor"/>
      </rPr>
      <t>Sine Qua Non, Mr K The Noble Man, California 2002</t>
    </r>
    <r>
      <rPr>
        <sz val="11"/>
        <color theme="1"/>
        <rFont val="Aptos Narrow"/>
        <family val="2"/>
        <scheme val="minor"/>
      </rPr>
      <t xml:space="preserve"> (3 Half-Bottles)
</t>
    </r>
    <r>
      <rPr>
        <b/>
        <sz val="11"/>
        <color theme="1"/>
        <rFont val="Aptos Narrow"/>
        <family val="2"/>
        <scheme val="minor"/>
      </rPr>
      <t>Dönnhoff, Oberhäuser Brücke Riesling Eiswein, Nahe 2001</t>
    </r>
    <r>
      <rPr>
        <sz val="11"/>
        <color theme="1"/>
        <rFont val="Aptos Narrow"/>
        <family val="2"/>
        <scheme val="minor"/>
      </rPr>
      <t xml:space="preserve"> (3 Half-Bottles)
</t>
    </r>
    <r>
      <rPr>
        <i/>
        <sz val="11"/>
        <color theme="1"/>
        <rFont val="Aptos Narrow"/>
        <family val="2"/>
        <scheme val="minor"/>
      </rPr>
      <t>Slightly scuffed labels, 1 very slightly corroded capsule</t>
    </r>
    <r>
      <rPr>
        <sz val="11"/>
        <color theme="1"/>
        <rFont val="Aptos Narrow"/>
        <family val="2"/>
        <scheme val="minor"/>
      </rPr>
      <t xml:space="preserve">
</t>
    </r>
  </si>
  <si>
    <t xml:space="preserve">Stag's Leap Wine Cellars, Cask  </t>
  </si>
  <si>
    <r>
      <t>Napa Valley
Levels bn, slightly bin-soiled labels</t>
    </r>
    <r>
      <rPr>
        <sz val="11"/>
        <color theme="1"/>
        <rFont val="Aptos Narrow"/>
        <family val="2"/>
        <scheme val="minor"/>
      </rPr>
      <t xml:space="preserve">
</t>
    </r>
  </si>
  <si>
    <t xml:space="preserve">Araujo, Eisele Vineyard, Cabernet Sauvignon 'Vertical'  - </t>
  </si>
  <si>
    <r>
      <t xml:space="preserve">
</t>
    </r>
    <r>
      <rPr>
        <b/>
        <sz val="11"/>
        <color theme="1"/>
        <rFont val="Aptos Narrow"/>
        <family val="2"/>
        <scheme val="minor"/>
      </rPr>
      <t>Araujo, Eisele Vineyard, Cabernet Sauvignon</t>
    </r>
    <r>
      <rPr>
        <sz val="11"/>
        <color theme="1"/>
        <rFont val="Aptos Narrow"/>
        <family val="2"/>
        <scheme val="minor"/>
      </rPr>
      <t xml:space="preserve">
</t>
    </r>
    <r>
      <rPr>
        <i/>
        <sz val="11"/>
        <color theme="1"/>
        <rFont val="Aptos Narrow"/>
        <family val="2"/>
        <scheme val="minor"/>
      </rPr>
      <t>Napa Valley</t>
    </r>
    <r>
      <rPr>
        <sz val="11"/>
        <color theme="1"/>
        <rFont val="Aptos Narrow"/>
        <family val="2"/>
        <scheme val="minor"/>
      </rPr>
      <t xml:space="preserve">
</t>
    </r>
    <r>
      <rPr>
        <b/>
        <sz val="11"/>
        <color theme="1"/>
        <rFont val="Aptos Narrow"/>
        <family val="2"/>
        <scheme val="minor"/>
      </rPr>
      <t>1995</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1997</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1998</t>
    </r>
    <r>
      <rPr>
        <sz val="11"/>
        <color theme="1"/>
        <rFont val="Aptos Narrow"/>
        <family val="2"/>
        <scheme val="minor"/>
      </rPr>
      <t xml:space="preserve"> (1 Magnum) </t>
    </r>
    <r>
      <rPr>
        <i/>
        <sz val="11"/>
        <color theme="1"/>
        <rFont val="Aptos Narrow"/>
        <family val="2"/>
        <scheme val="minor"/>
      </rPr>
      <t>Level into neck</t>
    </r>
    <r>
      <rPr>
        <sz val="11"/>
        <color theme="1"/>
        <rFont val="Aptos Narrow"/>
        <family val="2"/>
        <scheme val="minor"/>
      </rPr>
      <t xml:space="preserve">
</t>
    </r>
    <r>
      <rPr>
        <b/>
        <sz val="11"/>
        <color theme="1"/>
        <rFont val="Aptos Narrow"/>
        <family val="2"/>
        <scheme val="minor"/>
      </rPr>
      <t>1999</t>
    </r>
    <r>
      <rPr>
        <sz val="11"/>
        <color theme="1"/>
        <rFont val="Aptos Narrow"/>
        <family val="2"/>
        <scheme val="minor"/>
      </rPr>
      <t xml:space="preserve"> (1 Magnum) </t>
    </r>
    <r>
      <rPr>
        <i/>
        <sz val="11"/>
        <color theme="1"/>
        <rFont val="Aptos Narrow"/>
        <family val="2"/>
        <scheme val="minor"/>
      </rPr>
      <t>Level into neck, nicked label</t>
    </r>
    <r>
      <rPr>
        <sz val="11"/>
        <color theme="1"/>
        <rFont val="Aptos Narrow"/>
        <family val="2"/>
        <scheme val="minor"/>
      </rPr>
      <t xml:space="preserve">
</t>
    </r>
  </si>
  <si>
    <t xml:space="preserve">Groth, Reserve Cabernet Sauvignon </t>
  </si>
  <si>
    <r>
      <t>Napa Valley
Levels bn, slightly bin-soiled labels, slightly scuffed and slightly oxidized capsules</t>
    </r>
    <r>
      <rPr>
        <sz val="11"/>
        <color theme="1"/>
        <rFont val="Aptos Narrow"/>
        <family val="2"/>
        <scheme val="minor"/>
      </rPr>
      <t xml:space="preserve">
</t>
    </r>
  </si>
  <si>
    <t xml:space="preserve">Sloan, Proprietary Red </t>
  </si>
  <si>
    <t>Rutherford</t>
  </si>
  <si>
    <t xml:space="preserve">Henschke, Hill of Grace Vineyard, Eden Valley </t>
  </si>
  <si>
    <t>South Australia</t>
  </si>
  <si>
    <t>Australia</t>
  </si>
  <si>
    <t xml:space="preserve">Penfolds, Grange </t>
  </si>
  <si>
    <r>
      <t>South Australia 
Levels bn or better</t>
    </r>
    <r>
      <rPr>
        <sz val="11"/>
        <color theme="1"/>
        <rFont val="Aptos Narrow"/>
        <family val="2"/>
        <scheme val="minor"/>
      </rPr>
      <t xml:space="preserve">
</t>
    </r>
  </si>
  <si>
    <r>
      <t>South Australia 
Levels into neck</t>
    </r>
    <r>
      <rPr>
        <sz val="11"/>
        <color theme="1"/>
        <rFont val="Aptos Narrow"/>
        <family val="2"/>
        <scheme val="minor"/>
      </rPr>
      <t xml:space="preserve">
</t>
    </r>
  </si>
  <si>
    <t xml:space="preserve">Penfolds, Grange 'Vertical'  - </t>
  </si>
  <si>
    <r>
      <t xml:space="preserve">
</t>
    </r>
    <r>
      <rPr>
        <b/>
        <sz val="11"/>
        <color theme="1"/>
        <rFont val="Aptos Narrow"/>
        <family val="2"/>
        <scheme val="minor"/>
      </rPr>
      <t>Penfolds, Grange</t>
    </r>
    <r>
      <rPr>
        <sz val="11"/>
        <color theme="1"/>
        <rFont val="Aptos Narrow"/>
        <family val="2"/>
        <scheme val="minor"/>
      </rPr>
      <t xml:space="preserve">
</t>
    </r>
    <r>
      <rPr>
        <i/>
        <sz val="11"/>
        <color theme="1"/>
        <rFont val="Aptos Narrow"/>
        <family val="2"/>
        <scheme val="minor"/>
      </rPr>
      <t xml:space="preserve">South Australia </t>
    </r>
    <r>
      <rPr>
        <sz val="11"/>
        <color theme="1"/>
        <rFont val="Aptos Narrow"/>
        <family val="2"/>
        <scheme val="minor"/>
      </rPr>
      <t xml:space="preserve">
</t>
    </r>
    <r>
      <rPr>
        <b/>
        <sz val="11"/>
        <color theme="1"/>
        <rFont val="Aptos Narrow"/>
        <family val="2"/>
        <scheme val="minor"/>
      </rPr>
      <t>1992</t>
    </r>
    <r>
      <rPr>
        <sz val="11"/>
        <color theme="1"/>
        <rFont val="Aptos Narrow"/>
        <family val="2"/>
        <scheme val="minor"/>
      </rPr>
      <t xml:space="preserve"> (2 Bottles) </t>
    </r>
    <r>
      <rPr>
        <i/>
        <sz val="11"/>
        <color theme="1"/>
        <rFont val="Aptos Narrow"/>
        <family val="2"/>
        <scheme val="minor"/>
      </rPr>
      <t>u.1bn, 1 level into neck</t>
    </r>
    <r>
      <rPr>
        <sz val="11"/>
        <color theme="1"/>
        <rFont val="Aptos Narrow"/>
        <family val="2"/>
        <scheme val="minor"/>
      </rPr>
      <t xml:space="preserve">
</t>
    </r>
    <r>
      <rPr>
        <b/>
        <sz val="11"/>
        <color theme="1"/>
        <rFont val="Aptos Narrow"/>
        <family val="2"/>
        <scheme val="minor"/>
      </rPr>
      <t>1993</t>
    </r>
    <r>
      <rPr>
        <sz val="11"/>
        <color theme="1"/>
        <rFont val="Aptos Narrow"/>
        <family val="2"/>
        <scheme val="minor"/>
      </rPr>
      <t xml:space="preserve"> (2 Bottles) </t>
    </r>
    <r>
      <rPr>
        <i/>
        <sz val="11"/>
        <color theme="1"/>
        <rFont val="Aptos Narrow"/>
        <family val="2"/>
        <scheme val="minor"/>
      </rPr>
      <t>Levels into neck</t>
    </r>
    <r>
      <rPr>
        <sz val="11"/>
        <color theme="1"/>
        <rFont val="Aptos Narrow"/>
        <family val="2"/>
        <scheme val="minor"/>
      </rPr>
      <t xml:space="preserve">
</t>
    </r>
    <r>
      <rPr>
        <b/>
        <sz val="11"/>
        <color theme="1"/>
        <rFont val="Aptos Narrow"/>
        <family val="2"/>
        <scheme val="minor"/>
      </rPr>
      <t>1995</t>
    </r>
    <r>
      <rPr>
        <sz val="11"/>
        <color theme="1"/>
        <rFont val="Aptos Narrow"/>
        <family val="2"/>
        <scheme val="minor"/>
      </rPr>
      <t xml:space="preserve"> (2 Bottles) </t>
    </r>
    <r>
      <rPr>
        <i/>
        <sz val="11"/>
        <color theme="1"/>
        <rFont val="Aptos Narrow"/>
        <family val="2"/>
        <scheme val="minor"/>
      </rPr>
      <t>Levels into neck</t>
    </r>
    <r>
      <rPr>
        <sz val="11"/>
        <color theme="1"/>
        <rFont val="Aptos Narrow"/>
        <family val="2"/>
        <scheme val="minor"/>
      </rPr>
      <t xml:space="preserve">
</t>
    </r>
  </si>
  <si>
    <r>
      <t>South Australia 
Levels bn or better, slightly scuffed labels</t>
    </r>
    <r>
      <rPr>
        <sz val="11"/>
        <color theme="1"/>
        <rFont val="Aptos Narrow"/>
        <family val="2"/>
        <scheme val="minor"/>
      </rPr>
      <t xml:space="preserve">
</t>
    </r>
  </si>
  <si>
    <r>
      <t>South Australia 
Levels bn</t>
    </r>
    <r>
      <rPr>
        <sz val="11"/>
        <color theme="1"/>
        <rFont val="Aptos Narrow"/>
        <family val="2"/>
        <scheme val="minor"/>
      </rPr>
      <t xml:space="preserve">
</t>
    </r>
  </si>
  <si>
    <r>
      <t>South Australia 
Levels bn, 2 slightly nicked labels</t>
    </r>
    <r>
      <rPr>
        <sz val="11"/>
        <color theme="1"/>
        <rFont val="Aptos Narrow"/>
        <family val="2"/>
        <scheme val="minor"/>
      </rPr>
      <t xml:space="preserve">
</t>
    </r>
  </si>
  <si>
    <r>
      <t>South Australia 
u.5bn, 1vts, slightly marked labels</t>
    </r>
    <r>
      <rPr>
        <sz val="11"/>
        <color theme="1"/>
        <rFont val="Aptos Narrow"/>
        <family val="2"/>
        <scheme val="minor"/>
      </rPr>
      <t xml:space="preserve">
</t>
    </r>
  </si>
  <si>
    <r>
      <t>South Australia 
u.1bn, 2vts, 1 slightly damp-stained label</t>
    </r>
    <r>
      <rPr>
        <sz val="11"/>
        <color theme="1"/>
        <rFont val="Aptos Narrow"/>
        <family val="2"/>
        <scheme val="minor"/>
      </rPr>
      <t xml:space="preserve">
</t>
    </r>
  </si>
  <si>
    <r>
      <t>South Australia 
Levels bn or better, 1 marked, 1 damp-stained, and 2 slightly bin-soiled labels</t>
    </r>
    <r>
      <rPr>
        <sz val="11"/>
        <color theme="1"/>
        <rFont val="Aptos Narrow"/>
        <family val="2"/>
        <scheme val="minor"/>
      </rPr>
      <t xml:space="preserve">
</t>
    </r>
  </si>
  <si>
    <r>
      <t>South Australia 
u.2bn, 4ts, slightly bin-soiled labels, 1 nicked capsule</t>
    </r>
    <r>
      <rPr>
        <sz val="11"/>
        <color theme="1"/>
        <rFont val="Aptos Narrow"/>
        <family val="2"/>
        <scheme val="minor"/>
      </rPr>
      <t xml:space="preserve">
</t>
    </r>
  </si>
  <si>
    <r>
      <t>South Australia
u.5ts, 1u/ms, slightly bin-soiled labels, 1 of which pen-marked</t>
    </r>
    <r>
      <rPr>
        <sz val="11"/>
        <color theme="1"/>
        <rFont val="Aptos Narrow"/>
        <family val="2"/>
        <scheme val="minor"/>
      </rPr>
      <t xml:space="preserve">
</t>
    </r>
  </si>
  <si>
    <t>Bid Steps</t>
  </si>
  <si>
    <t>The Cellar of William I. Koch: The Great American Collector Day I
12 June 2025, 5:30pm</t>
  </si>
  <si>
    <t>The Cellar of William I. Koch: The Great American Collector Day II
13 June 2025, 10:00am</t>
  </si>
  <si>
    <t>Château Haut-Brion</t>
  </si>
  <si>
    <t>Lot Listing as of 10:00am EST on May 29, 2025
PETRUS-24200, Sale Location: New York, Christie's Inc. &amp; Jean-Paul Weg, LLC, Auction License ID 0531-25-02952</t>
  </si>
  <si>
    <t>Lot Listing as of 5:00pm EST on May 16, 2025
PETRUS-24201, Sale Location: New York, Christie's Inc. &amp; Jean-Paul Weg, LLC, Auction License ID 0531-25-02952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</si>
</sst>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0"/>
  </numFmts>
  <fonts count="26" x14ac:knownFonts="1">
    <font>
      <sz val="11"/>
      <color theme="1"/>
      <name val="Aptos Narrow"/>
      <family val="2"/>
      <scheme val="minor"/>
    </font>
    <font>
      <i/>
      <sz val="11"/>
      <color indexed="8"/>
      <name val="Aptos Narrow"/>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u/>
      <sz val="11"/>
      <color theme="10"/>
      <name val="Aptos Narrow"/>
      <family val="2"/>
      <scheme val="minor"/>
    </font>
    <font>
      <b/>
      <sz val="11"/>
      <color indexed="8"/>
      <name val="Aptos Narrow"/>
      <family val="2"/>
    </font>
    <font>
      <b/>
      <sz val="11"/>
      <color theme="0" tint="-4.9989318521683403E-2"/>
      <name val="Aptos Narrow"/>
      <family val="2"/>
      <scheme val="minor"/>
    </font>
    <font>
      <sz val="10"/>
      <color theme="1"/>
      <name val="Aptos Narrow"/>
      <family val="2"/>
      <scheme val="minor"/>
    </font>
    <font>
      <b/>
      <sz val="10"/>
      <color theme="1"/>
      <name val="Aptos Narrow"/>
      <family val="2"/>
      <scheme val="minor"/>
    </font>
    <font>
      <b/>
      <sz val="14"/>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20" fillId="0" borderId="0" applyNumberFormat="0" applyFill="0" applyBorder="0" applyAlignment="0" applyProtection="0"/>
    <xf numFmtId="0" fontId="10" fillId="5" borderId="4" applyNumberFormat="0" applyAlignment="0" applyProtection="0"/>
    <xf numFmtId="0" fontId="13" fillId="0" borderId="6" applyNumberFormat="0" applyFill="0" applyAlignment="0" applyProtection="0"/>
    <xf numFmtId="0" fontId="9" fillId="4" borderId="0" applyNumberFormat="0" applyBorder="0" applyAlignment="0" applyProtection="0"/>
    <xf numFmtId="0" fontId="2" fillId="8" borderId="8" applyNumberFormat="0" applyFont="0" applyAlignment="0" applyProtection="0"/>
    <xf numFmtId="0" fontId="11" fillId="6" borderId="5" applyNumberFormat="0" applyAlignment="0" applyProtection="0"/>
    <xf numFmtId="0" fontId="3" fillId="0" borderId="0" applyNumberFormat="0" applyFill="0" applyBorder="0" applyAlignment="0" applyProtection="0"/>
    <xf numFmtId="0" fontId="17" fillId="0" borderId="9" applyNumberFormat="0" applyFill="0" applyAlignment="0" applyProtection="0"/>
    <xf numFmtId="0" fontId="15" fillId="0" borderId="0" applyNumberFormat="0" applyFill="0" applyBorder="0" applyAlignment="0" applyProtection="0"/>
  </cellStyleXfs>
  <cellXfs count="40">
    <xf numFmtId="0" fontId="0" fillId="0" borderId="0" xfId="0"/>
    <xf numFmtId="0" fontId="0" fillId="0" borderId="10" xfId="0" applyBorder="1" applyAlignment="1">
      <alignment wrapText="1"/>
    </xf>
    <xf numFmtId="0" fontId="19" fillId="0" borderId="10" xfId="0" applyFont="1" applyBorder="1" applyAlignment="1">
      <alignment wrapText="1"/>
    </xf>
    <xf numFmtId="0" fontId="20" fillId="0" borderId="10" xfId="34" applyBorder="1" applyAlignment="1">
      <alignment wrapText="1"/>
    </xf>
    <xf numFmtId="0" fontId="20" fillId="0" borderId="13" xfId="34" applyBorder="1" applyAlignment="1">
      <alignment wrapText="1"/>
    </xf>
    <xf numFmtId="0" fontId="0" fillId="0" borderId="13" xfId="0" applyBorder="1" applyAlignment="1">
      <alignment horizontal="center" wrapText="1"/>
    </xf>
    <xf numFmtId="0" fontId="17" fillId="0" borderId="0" xfId="0" applyFont="1" applyAlignment="1">
      <alignment wrapText="1"/>
    </xf>
    <xf numFmtId="8" fontId="0" fillId="0" borderId="10" xfId="0" applyNumberFormat="1" applyBorder="1" applyAlignment="1">
      <alignment wrapText="1"/>
    </xf>
    <xf numFmtId="0" fontId="22" fillId="33" borderId="10"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0" fillId="0" borderId="19" xfId="0" applyBorder="1" applyAlignment="1">
      <alignment horizontal="center" wrapText="1"/>
    </xf>
    <xf numFmtId="0" fontId="22" fillId="33" borderId="13"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17" fillId="0" borderId="22" xfId="0" applyFont="1" applyBorder="1" applyAlignment="1">
      <alignment horizontal="center" vertical="top" wrapText="1"/>
    </xf>
    <xf numFmtId="0" fontId="17" fillId="0" borderId="23" xfId="0" applyFont="1" applyBorder="1" applyAlignment="1">
      <alignment horizontal="center" vertical="top" wrapText="1"/>
    </xf>
    <xf numFmtId="0" fontId="17" fillId="0" borderId="24" xfId="0" applyFont="1" applyBorder="1" applyAlignment="1">
      <alignment horizontal="center" vertical="top" wrapText="1"/>
    </xf>
    <xf numFmtId="0" fontId="22" fillId="33" borderId="13" xfId="0" applyFont="1" applyFill="1" applyBorder="1" applyAlignment="1" applyProtection="1">
      <alignment horizontal="center" vertical="center" wrapText="1"/>
      <protection locked="0"/>
    </xf>
    <xf numFmtId="0" fontId="22" fillId="33" borderId="11" xfId="0" applyFont="1" applyFill="1" applyBorder="1" applyAlignment="1" applyProtection="1">
      <alignment horizontal="center" vertical="center" wrapText="1"/>
      <protection locked="0"/>
    </xf>
    <xf numFmtId="0" fontId="22" fillId="33" borderId="20" xfId="0" applyFont="1" applyFill="1" applyBorder="1" applyAlignment="1" applyProtection="1">
      <alignment horizontal="center" vertical="center" wrapText="1"/>
      <protection locked="0"/>
    </xf>
    <xf numFmtId="0" fontId="20" fillId="0" borderId="13" xfId="34" applyBorder="1" applyAlignment="1" applyProtection="1">
      <alignment wrapText="1"/>
      <protection locked="0"/>
    </xf>
    <xf numFmtId="164" fontId="0" fillId="0" borderId="10" xfId="0" applyNumberFormat="1" applyBorder="1" applyAlignment="1" applyProtection="1">
      <alignment horizontal="center" wrapText="1"/>
      <protection locked="0"/>
    </xf>
    <xf numFmtId="0" fontId="20" fillId="0" borderId="10" xfId="34" applyBorder="1" applyAlignment="1" applyProtection="1">
      <alignment wrapText="1"/>
      <protection locked="0"/>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0" xfId="0" applyFont="1" applyAlignment="1">
      <alignment horizontal="center" vertical="center" wrapText="1"/>
    </xf>
    <xf numFmtId="0" fontId="24" fillId="0" borderId="15" xfId="0" applyFont="1" applyBorder="1" applyAlignment="1">
      <alignment horizontal="center" vertical="center" wrapText="1"/>
    </xf>
    <xf numFmtId="0" fontId="0" fillId="0" borderId="16" xfId="0" applyBorder="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0" fontId="17" fillId="0" borderId="16" xfId="0" applyFont="1" applyBorder="1" applyAlignment="1" applyProtection="1">
      <alignment horizontal="center" vertical="top" wrapText="1"/>
      <protection locked="0"/>
    </xf>
    <xf numFmtId="0" fontId="17" fillId="0" borderId="0" xfId="0" applyFont="1" applyAlignment="1" applyProtection="1">
      <alignment horizontal="center" vertical="top" wrapText="1"/>
      <protection locked="0"/>
    </xf>
    <xf numFmtId="0" fontId="17" fillId="0" borderId="15" xfId="0" applyFont="1" applyBorder="1" applyAlignment="1" applyProtection="1">
      <alignment horizontal="center" vertical="top" wrapText="1"/>
      <protection locked="0"/>
    </xf>
    <xf numFmtId="0" fontId="25" fillId="0" borderId="16" xfId="0" applyFont="1" applyBorder="1" applyAlignment="1">
      <alignment horizontal="center" vertical="center"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xf numFmtId="0" fontId="23" fillId="0" borderId="16" xfId="0"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font>
        <color theme="9"/>
      </font>
      <fill>
        <patternFill>
          <bgColor theme="9" tint="0.79998168889431442"/>
        </patternFill>
      </fill>
    </dxf>
    <dxf>
      <font>
        <color rgb="FFC00000"/>
      </font>
      <fill>
        <patternFill>
          <bgColor rgb="FFF9BDBD"/>
        </patternFill>
      </fill>
    </dxf>
    <dxf>
      <font>
        <color theme="9"/>
      </font>
      <fill>
        <patternFill>
          <bgColor theme="9" tint="0.79998168889431442"/>
        </patternFill>
      </fill>
    </dxf>
    <dxf>
      <font>
        <color rgb="FFC00000"/>
      </font>
      <fill>
        <patternFill>
          <bgColor rgb="FFF9BDBD"/>
        </patternFill>
      </fill>
    </dxf>
    <dxf>
      <font>
        <color theme="9"/>
      </font>
      <fill>
        <patternFill>
          <bgColor theme="9" tint="0.79998168889431442"/>
        </patternFill>
      </fill>
    </dxf>
    <dxf>
      <font>
        <color rgb="FFC00000"/>
      </font>
      <fill>
        <patternFill>
          <bgColor rgb="FFF9BDB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hristies.com/LotFinder/lot_details.aspx?intObjectID=6535031" TargetMode="External"/><Relationship Id="rId21" Type="http://schemas.openxmlformats.org/officeDocument/2006/relationships/hyperlink" Target="http://www.christies.com/LotFinder/lot_details.aspx?intObjectID=6534935" TargetMode="External"/><Relationship Id="rId42" Type="http://schemas.openxmlformats.org/officeDocument/2006/relationships/hyperlink" Target="http://www.christies.com/LotFinder/lot_details.aspx?intObjectID=6534956" TargetMode="External"/><Relationship Id="rId63" Type="http://schemas.openxmlformats.org/officeDocument/2006/relationships/hyperlink" Target="http://www.christies.com/LotFinder/lot_details.aspx?intObjectID=6534977" TargetMode="External"/><Relationship Id="rId84" Type="http://schemas.openxmlformats.org/officeDocument/2006/relationships/hyperlink" Target="http://www.christies.com/LotFinder/lot_details.aspx?intObjectID=6534998" TargetMode="External"/><Relationship Id="rId138" Type="http://schemas.openxmlformats.org/officeDocument/2006/relationships/hyperlink" Target="http://www.christies.com/LotFinder/lot_details.aspx?intObjectID=6535052" TargetMode="External"/><Relationship Id="rId159" Type="http://schemas.openxmlformats.org/officeDocument/2006/relationships/hyperlink" Target="http://www.christies.com/LotFinder/lot_details.aspx?intObjectID=6535073" TargetMode="External"/><Relationship Id="rId170" Type="http://schemas.openxmlformats.org/officeDocument/2006/relationships/hyperlink" Target="http://www.christies.com/LotFinder/lot_details.aspx?intObjectID=6535084" TargetMode="External"/><Relationship Id="rId191" Type="http://schemas.openxmlformats.org/officeDocument/2006/relationships/hyperlink" Target="http://www.christies.com/LotFinder/lot_details.aspx?intObjectID=6535105" TargetMode="External"/><Relationship Id="rId205" Type="http://schemas.openxmlformats.org/officeDocument/2006/relationships/hyperlink" Target="http://www.christies.com/LotFinder/lot_details.aspx?intObjectID=6535119" TargetMode="External"/><Relationship Id="rId226" Type="http://schemas.openxmlformats.org/officeDocument/2006/relationships/hyperlink" Target="http://www.christies.com/LotFinder/lot_details.aspx?intObjectID=6535140" TargetMode="External"/><Relationship Id="rId247" Type="http://schemas.openxmlformats.org/officeDocument/2006/relationships/hyperlink" Target="http://www.christies.com/LotFinder/lot_details.aspx?intObjectID=6535161" TargetMode="External"/><Relationship Id="rId107" Type="http://schemas.openxmlformats.org/officeDocument/2006/relationships/hyperlink" Target="http://www.christies.com/LotFinder/lot_details.aspx?intObjectID=6535021" TargetMode="External"/><Relationship Id="rId268" Type="http://schemas.openxmlformats.org/officeDocument/2006/relationships/hyperlink" Target="http://www.christies.com/LotFinder/lot_details.aspx?intObjectID=6535182" TargetMode="External"/><Relationship Id="rId11" Type="http://schemas.openxmlformats.org/officeDocument/2006/relationships/hyperlink" Target="http://www.christies.com/LotFinder/lot_details.aspx?intObjectID=6534925" TargetMode="External"/><Relationship Id="rId32" Type="http://schemas.openxmlformats.org/officeDocument/2006/relationships/hyperlink" Target="http://www.christies.com/LotFinder/lot_details.aspx?intObjectID=6534946" TargetMode="External"/><Relationship Id="rId53" Type="http://schemas.openxmlformats.org/officeDocument/2006/relationships/hyperlink" Target="http://www.christies.com/LotFinder/lot_details.aspx?intObjectID=6534967" TargetMode="External"/><Relationship Id="rId74" Type="http://schemas.openxmlformats.org/officeDocument/2006/relationships/hyperlink" Target="http://www.christies.com/LotFinder/lot_details.aspx?intObjectID=6534988" TargetMode="External"/><Relationship Id="rId128" Type="http://schemas.openxmlformats.org/officeDocument/2006/relationships/hyperlink" Target="http://www.christies.com/LotFinder/lot_details.aspx?intObjectID=6535042" TargetMode="External"/><Relationship Id="rId149" Type="http://schemas.openxmlformats.org/officeDocument/2006/relationships/hyperlink" Target="http://www.christies.com/LotFinder/lot_details.aspx?intObjectID=6535063" TargetMode="External"/><Relationship Id="rId5" Type="http://schemas.openxmlformats.org/officeDocument/2006/relationships/hyperlink" Target="http://www.christies.com/LotFinder/lot_details.aspx?intObjectID=6534919" TargetMode="External"/><Relationship Id="rId95" Type="http://schemas.openxmlformats.org/officeDocument/2006/relationships/hyperlink" Target="http://www.christies.com/LotFinder/lot_details.aspx?intObjectID=6535009" TargetMode="External"/><Relationship Id="rId160" Type="http://schemas.openxmlformats.org/officeDocument/2006/relationships/hyperlink" Target="http://www.christies.com/LotFinder/lot_details.aspx?intObjectID=6535074" TargetMode="External"/><Relationship Id="rId181" Type="http://schemas.openxmlformats.org/officeDocument/2006/relationships/hyperlink" Target="http://www.christies.com/LotFinder/lot_details.aspx?intObjectID=6535095" TargetMode="External"/><Relationship Id="rId216" Type="http://schemas.openxmlformats.org/officeDocument/2006/relationships/hyperlink" Target="http://www.christies.com/LotFinder/lot_details.aspx?intObjectID=6535130" TargetMode="External"/><Relationship Id="rId237" Type="http://schemas.openxmlformats.org/officeDocument/2006/relationships/hyperlink" Target="http://www.christies.com/LotFinder/lot_details.aspx?intObjectID=6535151" TargetMode="External"/><Relationship Id="rId258" Type="http://schemas.openxmlformats.org/officeDocument/2006/relationships/hyperlink" Target="http://www.christies.com/LotFinder/lot_details.aspx?intObjectID=6535172" TargetMode="External"/><Relationship Id="rId22" Type="http://schemas.openxmlformats.org/officeDocument/2006/relationships/hyperlink" Target="http://www.christies.com/LotFinder/lot_details.aspx?intObjectID=6534936" TargetMode="External"/><Relationship Id="rId43" Type="http://schemas.openxmlformats.org/officeDocument/2006/relationships/hyperlink" Target="http://www.christies.com/LotFinder/lot_details.aspx?intObjectID=6534957" TargetMode="External"/><Relationship Id="rId64" Type="http://schemas.openxmlformats.org/officeDocument/2006/relationships/hyperlink" Target="http://www.christies.com/LotFinder/lot_details.aspx?intObjectID=6534978" TargetMode="External"/><Relationship Id="rId118" Type="http://schemas.openxmlformats.org/officeDocument/2006/relationships/hyperlink" Target="http://www.christies.com/LotFinder/lot_details.aspx?intObjectID=6535032" TargetMode="External"/><Relationship Id="rId139" Type="http://schemas.openxmlformats.org/officeDocument/2006/relationships/hyperlink" Target="http://www.christies.com/LotFinder/lot_details.aspx?intObjectID=6535053" TargetMode="External"/><Relationship Id="rId85" Type="http://schemas.openxmlformats.org/officeDocument/2006/relationships/hyperlink" Target="http://www.christies.com/LotFinder/lot_details.aspx?intObjectID=6534999" TargetMode="External"/><Relationship Id="rId150" Type="http://schemas.openxmlformats.org/officeDocument/2006/relationships/hyperlink" Target="http://www.christies.com/LotFinder/lot_details.aspx?intObjectID=6535064" TargetMode="External"/><Relationship Id="rId171" Type="http://schemas.openxmlformats.org/officeDocument/2006/relationships/hyperlink" Target="http://www.christies.com/LotFinder/lot_details.aspx?intObjectID=6535085" TargetMode="External"/><Relationship Id="rId192" Type="http://schemas.openxmlformats.org/officeDocument/2006/relationships/hyperlink" Target="http://www.christies.com/LotFinder/lot_details.aspx?intObjectID=6535106" TargetMode="External"/><Relationship Id="rId206" Type="http://schemas.openxmlformats.org/officeDocument/2006/relationships/hyperlink" Target="http://www.christies.com/LotFinder/lot_details.aspx?intObjectID=6535120" TargetMode="External"/><Relationship Id="rId227" Type="http://schemas.openxmlformats.org/officeDocument/2006/relationships/hyperlink" Target="http://www.christies.com/LotFinder/lot_details.aspx?intObjectID=6535141" TargetMode="External"/><Relationship Id="rId248" Type="http://schemas.openxmlformats.org/officeDocument/2006/relationships/hyperlink" Target="http://www.christies.com/LotFinder/lot_details.aspx?intObjectID=6535162" TargetMode="External"/><Relationship Id="rId269" Type="http://schemas.openxmlformats.org/officeDocument/2006/relationships/hyperlink" Target="http://www.christies.com/LotFinder/lot_details.aspx?intObjectID=6535183" TargetMode="External"/><Relationship Id="rId12" Type="http://schemas.openxmlformats.org/officeDocument/2006/relationships/hyperlink" Target="http://www.christies.com/LotFinder/lot_details.aspx?intObjectID=6534926" TargetMode="External"/><Relationship Id="rId33" Type="http://schemas.openxmlformats.org/officeDocument/2006/relationships/hyperlink" Target="http://www.christies.com/LotFinder/lot_details.aspx?intObjectID=6534947" TargetMode="External"/><Relationship Id="rId108" Type="http://schemas.openxmlformats.org/officeDocument/2006/relationships/hyperlink" Target="http://www.christies.com/LotFinder/lot_details.aspx?intObjectID=6535022" TargetMode="External"/><Relationship Id="rId129" Type="http://schemas.openxmlformats.org/officeDocument/2006/relationships/hyperlink" Target="http://www.christies.com/LotFinder/lot_details.aspx?intObjectID=6535043" TargetMode="External"/><Relationship Id="rId54" Type="http://schemas.openxmlformats.org/officeDocument/2006/relationships/hyperlink" Target="http://www.christies.com/LotFinder/lot_details.aspx?intObjectID=6534968" TargetMode="External"/><Relationship Id="rId75" Type="http://schemas.openxmlformats.org/officeDocument/2006/relationships/hyperlink" Target="http://www.christies.com/LotFinder/lot_details.aspx?intObjectID=6534989" TargetMode="External"/><Relationship Id="rId96" Type="http://schemas.openxmlformats.org/officeDocument/2006/relationships/hyperlink" Target="http://www.christies.com/LotFinder/lot_details.aspx?intObjectID=6535010" TargetMode="External"/><Relationship Id="rId140" Type="http://schemas.openxmlformats.org/officeDocument/2006/relationships/hyperlink" Target="http://www.christies.com/LotFinder/lot_details.aspx?intObjectID=6535054" TargetMode="External"/><Relationship Id="rId161" Type="http://schemas.openxmlformats.org/officeDocument/2006/relationships/hyperlink" Target="http://www.christies.com/LotFinder/lot_details.aspx?intObjectID=6535075" TargetMode="External"/><Relationship Id="rId182" Type="http://schemas.openxmlformats.org/officeDocument/2006/relationships/hyperlink" Target="http://www.christies.com/LotFinder/lot_details.aspx?intObjectID=6535096" TargetMode="External"/><Relationship Id="rId217" Type="http://schemas.openxmlformats.org/officeDocument/2006/relationships/hyperlink" Target="http://www.christies.com/LotFinder/lot_details.aspx?intObjectID=6535131" TargetMode="External"/><Relationship Id="rId6" Type="http://schemas.openxmlformats.org/officeDocument/2006/relationships/hyperlink" Target="http://www.christies.com/LotFinder/lot_details.aspx?intObjectID=6534920" TargetMode="External"/><Relationship Id="rId238" Type="http://schemas.openxmlformats.org/officeDocument/2006/relationships/hyperlink" Target="http://www.christies.com/LotFinder/lot_details.aspx?intObjectID=6535152" TargetMode="External"/><Relationship Id="rId259" Type="http://schemas.openxmlformats.org/officeDocument/2006/relationships/hyperlink" Target="http://www.christies.com/LotFinder/lot_details.aspx?intObjectID=6535173" TargetMode="External"/><Relationship Id="rId23" Type="http://schemas.openxmlformats.org/officeDocument/2006/relationships/hyperlink" Target="http://www.christies.com/LotFinder/lot_details.aspx?intObjectID=6534937" TargetMode="External"/><Relationship Id="rId119" Type="http://schemas.openxmlformats.org/officeDocument/2006/relationships/hyperlink" Target="http://www.christies.com/LotFinder/lot_details.aspx?intObjectID=6535033" TargetMode="External"/><Relationship Id="rId270" Type="http://schemas.openxmlformats.org/officeDocument/2006/relationships/hyperlink" Target="http://www.christies.com/LotFinder/lot_details.aspx?intObjectID=6535184" TargetMode="External"/><Relationship Id="rId44" Type="http://schemas.openxmlformats.org/officeDocument/2006/relationships/hyperlink" Target="http://www.christies.com/LotFinder/lot_details.aspx?intObjectID=6534958" TargetMode="External"/><Relationship Id="rId60" Type="http://schemas.openxmlformats.org/officeDocument/2006/relationships/hyperlink" Target="http://www.christies.com/LotFinder/lot_details.aspx?intObjectID=6534974" TargetMode="External"/><Relationship Id="rId65" Type="http://schemas.openxmlformats.org/officeDocument/2006/relationships/hyperlink" Target="http://www.christies.com/LotFinder/lot_details.aspx?intObjectID=6534979" TargetMode="External"/><Relationship Id="rId81" Type="http://schemas.openxmlformats.org/officeDocument/2006/relationships/hyperlink" Target="http://www.christies.com/LotFinder/lot_details.aspx?intObjectID=6534995" TargetMode="External"/><Relationship Id="rId86" Type="http://schemas.openxmlformats.org/officeDocument/2006/relationships/hyperlink" Target="http://www.christies.com/LotFinder/lot_details.aspx?intObjectID=6535000" TargetMode="External"/><Relationship Id="rId130" Type="http://schemas.openxmlformats.org/officeDocument/2006/relationships/hyperlink" Target="http://www.christies.com/LotFinder/lot_details.aspx?intObjectID=6535044" TargetMode="External"/><Relationship Id="rId135" Type="http://schemas.openxmlformats.org/officeDocument/2006/relationships/hyperlink" Target="http://www.christies.com/LotFinder/lot_details.aspx?intObjectID=6535049" TargetMode="External"/><Relationship Id="rId151" Type="http://schemas.openxmlformats.org/officeDocument/2006/relationships/hyperlink" Target="http://www.christies.com/LotFinder/lot_details.aspx?intObjectID=6535065" TargetMode="External"/><Relationship Id="rId156" Type="http://schemas.openxmlformats.org/officeDocument/2006/relationships/hyperlink" Target="http://www.christies.com/LotFinder/lot_details.aspx?intObjectID=6535070" TargetMode="External"/><Relationship Id="rId177" Type="http://schemas.openxmlformats.org/officeDocument/2006/relationships/hyperlink" Target="http://www.christies.com/LotFinder/lot_details.aspx?intObjectID=6535091" TargetMode="External"/><Relationship Id="rId198" Type="http://schemas.openxmlformats.org/officeDocument/2006/relationships/hyperlink" Target="http://www.christies.com/LotFinder/lot_details.aspx?intObjectID=6535112" TargetMode="External"/><Relationship Id="rId172" Type="http://schemas.openxmlformats.org/officeDocument/2006/relationships/hyperlink" Target="http://www.christies.com/LotFinder/lot_details.aspx?intObjectID=6535086" TargetMode="External"/><Relationship Id="rId193" Type="http://schemas.openxmlformats.org/officeDocument/2006/relationships/hyperlink" Target="http://www.christies.com/LotFinder/lot_details.aspx?intObjectID=6535107" TargetMode="External"/><Relationship Id="rId202" Type="http://schemas.openxmlformats.org/officeDocument/2006/relationships/hyperlink" Target="http://www.christies.com/LotFinder/lot_details.aspx?intObjectID=6535116" TargetMode="External"/><Relationship Id="rId207" Type="http://schemas.openxmlformats.org/officeDocument/2006/relationships/hyperlink" Target="http://www.christies.com/LotFinder/lot_details.aspx?intObjectID=6535121" TargetMode="External"/><Relationship Id="rId223" Type="http://schemas.openxmlformats.org/officeDocument/2006/relationships/hyperlink" Target="http://www.christies.com/LotFinder/lot_details.aspx?intObjectID=6535137" TargetMode="External"/><Relationship Id="rId228" Type="http://schemas.openxmlformats.org/officeDocument/2006/relationships/hyperlink" Target="http://www.christies.com/LotFinder/lot_details.aspx?intObjectID=6535142" TargetMode="External"/><Relationship Id="rId244" Type="http://schemas.openxmlformats.org/officeDocument/2006/relationships/hyperlink" Target="http://www.christies.com/LotFinder/lot_details.aspx?intObjectID=6535158" TargetMode="External"/><Relationship Id="rId249" Type="http://schemas.openxmlformats.org/officeDocument/2006/relationships/hyperlink" Target="http://www.christies.com/LotFinder/lot_details.aspx?intObjectID=6535163" TargetMode="External"/><Relationship Id="rId13" Type="http://schemas.openxmlformats.org/officeDocument/2006/relationships/hyperlink" Target="http://www.christies.com/LotFinder/lot_details.aspx?intObjectID=6534927" TargetMode="External"/><Relationship Id="rId18" Type="http://schemas.openxmlformats.org/officeDocument/2006/relationships/hyperlink" Target="http://www.christies.com/LotFinder/lot_details.aspx?intObjectID=6534932" TargetMode="External"/><Relationship Id="rId39" Type="http://schemas.openxmlformats.org/officeDocument/2006/relationships/hyperlink" Target="http://www.christies.com/LotFinder/lot_details.aspx?intObjectID=6534953" TargetMode="External"/><Relationship Id="rId109" Type="http://schemas.openxmlformats.org/officeDocument/2006/relationships/hyperlink" Target="http://www.christies.com/LotFinder/lot_details.aspx?intObjectID=6535023" TargetMode="External"/><Relationship Id="rId260" Type="http://schemas.openxmlformats.org/officeDocument/2006/relationships/hyperlink" Target="http://www.christies.com/LotFinder/lot_details.aspx?intObjectID=6535174" TargetMode="External"/><Relationship Id="rId265" Type="http://schemas.openxmlformats.org/officeDocument/2006/relationships/hyperlink" Target="http://www.christies.com/LotFinder/lot_details.aspx?intObjectID=6535179" TargetMode="External"/><Relationship Id="rId34" Type="http://schemas.openxmlformats.org/officeDocument/2006/relationships/hyperlink" Target="http://www.christies.com/LotFinder/lot_details.aspx?intObjectID=6534948" TargetMode="External"/><Relationship Id="rId50" Type="http://schemas.openxmlformats.org/officeDocument/2006/relationships/hyperlink" Target="http://www.christies.com/LotFinder/lot_details.aspx?intObjectID=6534964" TargetMode="External"/><Relationship Id="rId55" Type="http://schemas.openxmlformats.org/officeDocument/2006/relationships/hyperlink" Target="http://www.christies.com/LotFinder/lot_details.aspx?intObjectID=6534969" TargetMode="External"/><Relationship Id="rId76" Type="http://schemas.openxmlformats.org/officeDocument/2006/relationships/hyperlink" Target="http://www.christies.com/LotFinder/lot_details.aspx?intObjectID=6534990" TargetMode="External"/><Relationship Id="rId97" Type="http://schemas.openxmlformats.org/officeDocument/2006/relationships/hyperlink" Target="http://www.christies.com/LotFinder/lot_details.aspx?intObjectID=6535011" TargetMode="External"/><Relationship Id="rId104" Type="http://schemas.openxmlformats.org/officeDocument/2006/relationships/hyperlink" Target="http://www.christies.com/LotFinder/lot_details.aspx?intObjectID=6535018" TargetMode="External"/><Relationship Id="rId120" Type="http://schemas.openxmlformats.org/officeDocument/2006/relationships/hyperlink" Target="http://www.christies.com/LotFinder/lot_details.aspx?intObjectID=6535034" TargetMode="External"/><Relationship Id="rId125" Type="http://schemas.openxmlformats.org/officeDocument/2006/relationships/hyperlink" Target="http://www.christies.com/LotFinder/lot_details.aspx?intObjectID=6535039" TargetMode="External"/><Relationship Id="rId141" Type="http://schemas.openxmlformats.org/officeDocument/2006/relationships/hyperlink" Target="http://www.christies.com/LotFinder/lot_details.aspx?intObjectID=6535055" TargetMode="External"/><Relationship Id="rId146" Type="http://schemas.openxmlformats.org/officeDocument/2006/relationships/hyperlink" Target="http://www.christies.com/LotFinder/lot_details.aspx?intObjectID=6535060" TargetMode="External"/><Relationship Id="rId167" Type="http://schemas.openxmlformats.org/officeDocument/2006/relationships/hyperlink" Target="http://www.christies.com/LotFinder/lot_details.aspx?intObjectID=6535081" TargetMode="External"/><Relationship Id="rId188" Type="http://schemas.openxmlformats.org/officeDocument/2006/relationships/hyperlink" Target="http://www.christies.com/LotFinder/lot_details.aspx?intObjectID=6535102" TargetMode="External"/><Relationship Id="rId7" Type="http://schemas.openxmlformats.org/officeDocument/2006/relationships/hyperlink" Target="http://www.christies.com/LotFinder/lot_details.aspx?intObjectID=6534921" TargetMode="External"/><Relationship Id="rId71" Type="http://schemas.openxmlformats.org/officeDocument/2006/relationships/hyperlink" Target="http://www.christies.com/LotFinder/lot_details.aspx?intObjectID=6534985" TargetMode="External"/><Relationship Id="rId92" Type="http://schemas.openxmlformats.org/officeDocument/2006/relationships/hyperlink" Target="http://www.christies.com/LotFinder/lot_details.aspx?intObjectID=6535006" TargetMode="External"/><Relationship Id="rId162" Type="http://schemas.openxmlformats.org/officeDocument/2006/relationships/hyperlink" Target="http://www.christies.com/LotFinder/lot_details.aspx?intObjectID=6535076" TargetMode="External"/><Relationship Id="rId183" Type="http://schemas.openxmlformats.org/officeDocument/2006/relationships/hyperlink" Target="http://www.christies.com/LotFinder/lot_details.aspx?intObjectID=6535097" TargetMode="External"/><Relationship Id="rId213" Type="http://schemas.openxmlformats.org/officeDocument/2006/relationships/hyperlink" Target="http://www.christies.com/LotFinder/lot_details.aspx?intObjectID=6535127" TargetMode="External"/><Relationship Id="rId218" Type="http://schemas.openxmlformats.org/officeDocument/2006/relationships/hyperlink" Target="http://www.christies.com/LotFinder/lot_details.aspx?intObjectID=6535132" TargetMode="External"/><Relationship Id="rId234" Type="http://schemas.openxmlformats.org/officeDocument/2006/relationships/hyperlink" Target="http://www.christies.com/LotFinder/lot_details.aspx?intObjectID=6535148" TargetMode="External"/><Relationship Id="rId239" Type="http://schemas.openxmlformats.org/officeDocument/2006/relationships/hyperlink" Target="http://www.christies.com/LotFinder/lot_details.aspx?intObjectID=6535153" TargetMode="External"/><Relationship Id="rId2" Type="http://schemas.openxmlformats.org/officeDocument/2006/relationships/hyperlink" Target="http://www.christies.com/LotFinder/lot_details.aspx?intObjectID=6534916" TargetMode="External"/><Relationship Id="rId29" Type="http://schemas.openxmlformats.org/officeDocument/2006/relationships/hyperlink" Target="http://www.christies.com/LotFinder/lot_details.aspx?intObjectID=6534943" TargetMode="External"/><Relationship Id="rId250" Type="http://schemas.openxmlformats.org/officeDocument/2006/relationships/hyperlink" Target="http://www.christies.com/LotFinder/lot_details.aspx?intObjectID=6535164" TargetMode="External"/><Relationship Id="rId255" Type="http://schemas.openxmlformats.org/officeDocument/2006/relationships/hyperlink" Target="http://www.christies.com/LotFinder/lot_details.aspx?intObjectID=6535169" TargetMode="External"/><Relationship Id="rId271" Type="http://schemas.openxmlformats.org/officeDocument/2006/relationships/hyperlink" Target="http://www.christies.com/LotFinder/lot_details.aspx?intObjectID=6535185" TargetMode="External"/><Relationship Id="rId276" Type="http://schemas.openxmlformats.org/officeDocument/2006/relationships/printerSettings" Target="../printerSettings/printerSettings1.bin"/><Relationship Id="rId24" Type="http://schemas.openxmlformats.org/officeDocument/2006/relationships/hyperlink" Target="http://www.christies.com/LotFinder/lot_details.aspx?intObjectID=6534938" TargetMode="External"/><Relationship Id="rId40" Type="http://schemas.openxmlformats.org/officeDocument/2006/relationships/hyperlink" Target="http://www.christies.com/LotFinder/lot_details.aspx?intObjectID=6534954" TargetMode="External"/><Relationship Id="rId45" Type="http://schemas.openxmlformats.org/officeDocument/2006/relationships/hyperlink" Target="http://www.christies.com/LotFinder/lot_details.aspx?intObjectID=6534959" TargetMode="External"/><Relationship Id="rId66" Type="http://schemas.openxmlformats.org/officeDocument/2006/relationships/hyperlink" Target="http://www.christies.com/LotFinder/lot_details.aspx?intObjectID=6534980" TargetMode="External"/><Relationship Id="rId87" Type="http://schemas.openxmlformats.org/officeDocument/2006/relationships/hyperlink" Target="http://www.christies.com/LotFinder/lot_details.aspx?intObjectID=6535001" TargetMode="External"/><Relationship Id="rId110" Type="http://schemas.openxmlformats.org/officeDocument/2006/relationships/hyperlink" Target="http://www.christies.com/LotFinder/lot_details.aspx?intObjectID=6535024" TargetMode="External"/><Relationship Id="rId115" Type="http://schemas.openxmlformats.org/officeDocument/2006/relationships/hyperlink" Target="http://www.christies.com/LotFinder/lot_details.aspx?intObjectID=6535029" TargetMode="External"/><Relationship Id="rId131" Type="http://schemas.openxmlformats.org/officeDocument/2006/relationships/hyperlink" Target="http://www.christies.com/LotFinder/lot_details.aspx?intObjectID=6535045" TargetMode="External"/><Relationship Id="rId136" Type="http://schemas.openxmlformats.org/officeDocument/2006/relationships/hyperlink" Target="http://www.christies.com/LotFinder/lot_details.aspx?intObjectID=6535050" TargetMode="External"/><Relationship Id="rId157" Type="http://schemas.openxmlformats.org/officeDocument/2006/relationships/hyperlink" Target="http://www.christies.com/LotFinder/lot_details.aspx?intObjectID=6535071" TargetMode="External"/><Relationship Id="rId178" Type="http://schemas.openxmlformats.org/officeDocument/2006/relationships/hyperlink" Target="http://www.christies.com/LotFinder/lot_details.aspx?intObjectID=6535092" TargetMode="External"/><Relationship Id="rId61" Type="http://schemas.openxmlformats.org/officeDocument/2006/relationships/hyperlink" Target="http://www.christies.com/LotFinder/lot_details.aspx?intObjectID=6534975" TargetMode="External"/><Relationship Id="rId82" Type="http://schemas.openxmlformats.org/officeDocument/2006/relationships/hyperlink" Target="http://www.christies.com/LotFinder/lot_details.aspx?intObjectID=6534996" TargetMode="External"/><Relationship Id="rId152" Type="http://schemas.openxmlformats.org/officeDocument/2006/relationships/hyperlink" Target="http://www.christies.com/LotFinder/lot_details.aspx?intObjectID=6535066" TargetMode="External"/><Relationship Id="rId173" Type="http://schemas.openxmlformats.org/officeDocument/2006/relationships/hyperlink" Target="http://www.christies.com/LotFinder/lot_details.aspx?intObjectID=6535087" TargetMode="External"/><Relationship Id="rId194" Type="http://schemas.openxmlformats.org/officeDocument/2006/relationships/hyperlink" Target="http://www.christies.com/LotFinder/lot_details.aspx?intObjectID=6535108" TargetMode="External"/><Relationship Id="rId199" Type="http://schemas.openxmlformats.org/officeDocument/2006/relationships/hyperlink" Target="http://www.christies.com/LotFinder/lot_details.aspx?intObjectID=6535113" TargetMode="External"/><Relationship Id="rId203" Type="http://schemas.openxmlformats.org/officeDocument/2006/relationships/hyperlink" Target="http://www.christies.com/LotFinder/lot_details.aspx?intObjectID=6535117" TargetMode="External"/><Relationship Id="rId208" Type="http://schemas.openxmlformats.org/officeDocument/2006/relationships/hyperlink" Target="http://www.christies.com/LotFinder/lot_details.aspx?intObjectID=6535122" TargetMode="External"/><Relationship Id="rId229" Type="http://schemas.openxmlformats.org/officeDocument/2006/relationships/hyperlink" Target="http://www.christies.com/LotFinder/lot_details.aspx?intObjectID=6535143" TargetMode="External"/><Relationship Id="rId19" Type="http://schemas.openxmlformats.org/officeDocument/2006/relationships/hyperlink" Target="http://www.christies.com/LotFinder/lot_details.aspx?intObjectID=6534933" TargetMode="External"/><Relationship Id="rId224" Type="http://schemas.openxmlformats.org/officeDocument/2006/relationships/hyperlink" Target="http://www.christies.com/LotFinder/lot_details.aspx?intObjectID=6535138" TargetMode="External"/><Relationship Id="rId240" Type="http://schemas.openxmlformats.org/officeDocument/2006/relationships/hyperlink" Target="http://www.christies.com/LotFinder/lot_details.aspx?intObjectID=6535154" TargetMode="External"/><Relationship Id="rId245" Type="http://schemas.openxmlformats.org/officeDocument/2006/relationships/hyperlink" Target="http://www.christies.com/LotFinder/lot_details.aspx?intObjectID=6535159" TargetMode="External"/><Relationship Id="rId261" Type="http://schemas.openxmlformats.org/officeDocument/2006/relationships/hyperlink" Target="http://www.christies.com/LotFinder/lot_details.aspx?intObjectID=6535175" TargetMode="External"/><Relationship Id="rId266" Type="http://schemas.openxmlformats.org/officeDocument/2006/relationships/hyperlink" Target="http://www.christies.com/LotFinder/lot_details.aspx?intObjectID=6535180" TargetMode="External"/><Relationship Id="rId14" Type="http://schemas.openxmlformats.org/officeDocument/2006/relationships/hyperlink" Target="http://www.christies.com/LotFinder/lot_details.aspx?intObjectID=6534928" TargetMode="External"/><Relationship Id="rId30" Type="http://schemas.openxmlformats.org/officeDocument/2006/relationships/hyperlink" Target="http://www.christies.com/LotFinder/lot_details.aspx?intObjectID=6534944" TargetMode="External"/><Relationship Id="rId35" Type="http://schemas.openxmlformats.org/officeDocument/2006/relationships/hyperlink" Target="http://www.christies.com/LotFinder/lot_details.aspx?intObjectID=6534949" TargetMode="External"/><Relationship Id="rId56" Type="http://schemas.openxmlformats.org/officeDocument/2006/relationships/hyperlink" Target="http://www.christies.com/LotFinder/lot_details.aspx?intObjectID=6534970" TargetMode="External"/><Relationship Id="rId77" Type="http://schemas.openxmlformats.org/officeDocument/2006/relationships/hyperlink" Target="http://www.christies.com/LotFinder/lot_details.aspx?intObjectID=6534991" TargetMode="External"/><Relationship Id="rId100" Type="http://schemas.openxmlformats.org/officeDocument/2006/relationships/hyperlink" Target="http://www.christies.com/LotFinder/lot_details.aspx?intObjectID=6535014" TargetMode="External"/><Relationship Id="rId105" Type="http://schemas.openxmlformats.org/officeDocument/2006/relationships/hyperlink" Target="http://www.christies.com/LotFinder/lot_details.aspx?intObjectID=6535019" TargetMode="External"/><Relationship Id="rId126" Type="http://schemas.openxmlformats.org/officeDocument/2006/relationships/hyperlink" Target="http://www.christies.com/LotFinder/lot_details.aspx?intObjectID=6535040" TargetMode="External"/><Relationship Id="rId147" Type="http://schemas.openxmlformats.org/officeDocument/2006/relationships/hyperlink" Target="http://www.christies.com/LotFinder/lot_details.aspx?intObjectID=6535061" TargetMode="External"/><Relationship Id="rId168" Type="http://schemas.openxmlformats.org/officeDocument/2006/relationships/hyperlink" Target="http://www.christies.com/LotFinder/lot_details.aspx?intObjectID=6535082" TargetMode="External"/><Relationship Id="rId8" Type="http://schemas.openxmlformats.org/officeDocument/2006/relationships/hyperlink" Target="http://www.christies.com/LotFinder/lot_details.aspx?intObjectID=6534922" TargetMode="External"/><Relationship Id="rId51" Type="http://schemas.openxmlformats.org/officeDocument/2006/relationships/hyperlink" Target="http://www.christies.com/LotFinder/lot_details.aspx?intObjectID=6534965" TargetMode="External"/><Relationship Id="rId72" Type="http://schemas.openxmlformats.org/officeDocument/2006/relationships/hyperlink" Target="http://www.christies.com/LotFinder/lot_details.aspx?intObjectID=6534986" TargetMode="External"/><Relationship Id="rId93" Type="http://schemas.openxmlformats.org/officeDocument/2006/relationships/hyperlink" Target="http://www.christies.com/LotFinder/lot_details.aspx?intObjectID=6535007" TargetMode="External"/><Relationship Id="rId98" Type="http://schemas.openxmlformats.org/officeDocument/2006/relationships/hyperlink" Target="http://www.christies.com/LotFinder/lot_details.aspx?intObjectID=6535012" TargetMode="External"/><Relationship Id="rId121" Type="http://schemas.openxmlformats.org/officeDocument/2006/relationships/hyperlink" Target="http://www.christies.com/LotFinder/lot_details.aspx?intObjectID=6535035" TargetMode="External"/><Relationship Id="rId142" Type="http://schemas.openxmlformats.org/officeDocument/2006/relationships/hyperlink" Target="http://www.christies.com/LotFinder/lot_details.aspx?intObjectID=6535056" TargetMode="External"/><Relationship Id="rId163" Type="http://schemas.openxmlformats.org/officeDocument/2006/relationships/hyperlink" Target="http://www.christies.com/LotFinder/lot_details.aspx?intObjectID=6535077" TargetMode="External"/><Relationship Id="rId184" Type="http://schemas.openxmlformats.org/officeDocument/2006/relationships/hyperlink" Target="http://www.christies.com/LotFinder/lot_details.aspx?intObjectID=6535098" TargetMode="External"/><Relationship Id="rId189" Type="http://schemas.openxmlformats.org/officeDocument/2006/relationships/hyperlink" Target="http://www.christies.com/LotFinder/lot_details.aspx?intObjectID=6535103" TargetMode="External"/><Relationship Id="rId219" Type="http://schemas.openxmlformats.org/officeDocument/2006/relationships/hyperlink" Target="http://www.christies.com/LotFinder/lot_details.aspx?intObjectID=6535133" TargetMode="External"/><Relationship Id="rId3" Type="http://schemas.openxmlformats.org/officeDocument/2006/relationships/hyperlink" Target="http://www.christies.com/LotFinder/lot_details.aspx?intObjectID=6534917" TargetMode="External"/><Relationship Id="rId214" Type="http://schemas.openxmlformats.org/officeDocument/2006/relationships/hyperlink" Target="http://www.christies.com/LotFinder/lot_details.aspx?intObjectID=6535128" TargetMode="External"/><Relationship Id="rId230" Type="http://schemas.openxmlformats.org/officeDocument/2006/relationships/hyperlink" Target="http://www.christies.com/LotFinder/lot_details.aspx?intObjectID=6535144" TargetMode="External"/><Relationship Id="rId235" Type="http://schemas.openxmlformats.org/officeDocument/2006/relationships/hyperlink" Target="http://www.christies.com/LotFinder/lot_details.aspx?intObjectID=6535149" TargetMode="External"/><Relationship Id="rId251" Type="http://schemas.openxmlformats.org/officeDocument/2006/relationships/hyperlink" Target="http://www.christies.com/LotFinder/lot_details.aspx?intObjectID=6535165" TargetMode="External"/><Relationship Id="rId256" Type="http://schemas.openxmlformats.org/officeDocument/2006/relationships/hyperlink" Target="http://www.christies.com/LotFinder/lot_details.aspx?intObjectID=6535170" TargetMode="External"/><Relationship Id="rId25" Type="http://schemas.openxmlformats.org/officeDocument/2006/relationships/hyperlink" Target="http://www.christies.com/LotFinder/lot_details.aspx?intObjectID=6534939" TargetMode="External"/><Relationship Id="rId46" Type="http://schemas.openxmlformats.org/officeDocument/2006/relationships/hyperlink" Target="http://www.christies.com/LotFinder/lot_details.aspx?intObjectID=6534960" TargetMode="External"/><Relationship Id="rId67" Type="http://schemas.openxmlformats.org/officeDocument/2006/relationships/hyperlink" Target="http://www.christies.com/LotFinder/lot_details.aspx?intObjectID=6534981" TargetMode="External"/><Relationship Id="rId116" Type="http://schemas.openxmlformats.org/officeDocument/2006/relationships/hyperlink" Target="http://www.christies.com/LotFinder/lot_details.aspx?intObjectID=6535030" TargetMode="External"/><Relationship Id="rId137" Type="http://schemas.openxmlformats.org/officeDocument/2006/relationships/hyperlink" Target="http://www.christies.com/LotFinder/lot_details.aspx?intObjectID=6535051" TargetMode="External"/><Relationship Id="rId158" Type="http://schemas.openxmlformats.org/officeDocument/2006/relationships/hyperlink" Target="http://www.christies.com/LotFinder/lot_details.aspx?intObjectID=6535072" TargetMode="External"/><Relationship Id="rId272" Type="http://schemas.openxmlformats.org/officeDocument/2006/relationships/hyperlink" Target="http://www.christies.com/LotFinder/lot_details.aspx?intObjectID=6535186" TargetMode="External"/><Relationship Id="rId20" Type="http://schemas.openxmlformats.org/officeDocument/2006/relationships/hyperlink" Target="http://www.christies.com/LotFinder/lot_details.aspx?intObjectID=6534934" TargetMode="External"/><Relationship Id="rId41" Type="http://schemas.openxmlformats.org/officeDocument/2006/relationships/hyperlink" Target="http://www.christies.com/LotFinder/lot_details.aspx?intObjectID=6534955" TargetMode="External"/><Relationship Id="rId62" Type="http://schemas.openxmlformats.org/officeDocument/2006/relationships/hyperlink" Target="http://www.christies.com/LotFinder/lot_details.aspx?intObjectID=6534976" TargetMode="External"/><Relationship Id="rId83" Type="http://schemas.openxmlformats.org/officeDocument/2006/relationships/hyperlink" Target="http://www.christies.com/LotFinder/lot_details.aspx?intObjectID=6534997" TargetMode="External"/><Relationship Id="rId88" Type="http://schemas.openxmlformats.org/officeDocument/2006/relationships/hyperlink" Target="http://www.christies.com/LotFinder/lot_details.aspx?intObjectID=6535002" TargetMode="External"/><Relationship Id="rId111" Type="http://schemas.openxmlformats.org/officeDocument/2006/relationships/hyperlink" Target="http://www.christies.com/LotFinder/lot_details.aspx?intObjectID=6535025" TargetMode="External"/><Relationship Id="rId132" Type="http://schemas.openxmlformats.org/officeDocument/2006/relationships/hyperlink" Target="http://www.christies.com/LotFinder/lot_details.aspx?intObjectID=6535046" TargetMode="External"/><Relationship Id="rId153" Type="http://schemas.openxmlformats.org/officeDocument/2006/relationships/hyperlink" Target="http://www.christies.com/LotFinder/lot_details.aspx?intObjectID=6535067" TargetMode="External"/><Relationship Id="rId174" Type="http://schemas.openxmlformats.org/officeDocument/2006/relationships/hyperlink" Target="http://www.christies.com/LotFinder/lot_details.aspx?intObjectID=6535088" TargetMode="External"/><Relationship Id="rId179" Type="http://schemas.openxmlformats.org/officeDocument/2006/relationships/hyperlink" Target="http://www.christies.com/LotFinder/lot_details.aspx?intObjectID=6535093" TargetMode="External"/><Relationship Id="rId195" Type="http://schemas.openxmlformats.org/officeDocument/2006/relationships/hyperlink" Target="http://www.christies.com/LotFinder/lot_details.aspx?intObjectID=6535109" TargetMode="External"/><Relationship Id="rId209" Type="http://schemas.openxmlformats.org/officeDocument/2006/relationships/hyperlink" Target="http://www.christies.com/LotFinder/lot_details.aspx?intObjectID=6535123" TargetMode="External"/><Relationship Id="rId190" Type="http://schemas.openxmlformats.org/officeDocument/2006/relationships/hyperlink" Target="http://www.christies.com/LotFinder/lot_details.aspx?intObjectID=6535104" TargetMode="External"/><Relationship Id="rId204" Type="http://schemas.openxmlformats.org/officeDocument/2006/relationships/hyperlink" Target="http://www.christies.com/LotFinder/lot_details.aspx?intObjectID=6535118" TargetMode="External"/><Relationship Id="rId220" Type="http://schemas.openxmlformats.org/officeDocument/2006/relationships/hyperlink" Target="http://www.christies.com/LotFinder/lot_details.aspx?intObjectID=6535134" TargetMode="External"/><Relationship Id="rId225" Type="http://schemas.openxmlformats.org/officeDocument/2006/relationships/hyperlink" Target="http://www.christies.com/LotFinder/lot_details.aspx?intObjectID=6535139" TargetMode="External"/><Relationship Id="rId241" Type="http://schemas.openxmlformats.org/officeDocument/2006/relationships/hyperlink" Target="http://www.christies.com/LotFinder/lot_details.aspx?intObjectID=6535155" TargetMode="External"/><Relationship Id="rId246" Type="http://schemas.openxmlformats.org/officeDocument/2006/relationships/hyperlink" Target="http://www.christies.com/LotFinder/lot_details.aspx?intObjectID=6535160" TargetMode="External"/><Relationship Id="rId267" Type="http://schemas.openxmlformats.org/officeDocument/2006/relationships/hyperlink" Target="http://www.christies.com/LotFinder/lot_details.aspx?intObjectID=6535181" TargetMode="External"/><Relationship Id="rId15" Type="http://schemas.openxmlformats.org/officeDocument/2006/relationships/hyperlink" Target="http://www.christies.com/LotFinder/lot_details.aspx?intObjectID=6534929" TargetMode="External"/><Relationship Id="rId36" Type="http://schemas.openxmlformats.org/officeDocument/2006/relationships/hyperlink" Target="http://www.christies.com/LotFinder/lot_details.aspx?intObjectID=6534950" TargetMode="External"/><Relationship Id="rId57" Type="http://schemas.openxmlformats.org/officeDocument/2006/relationships/hyperlink" Target="http://www.christies.com/LotFinder/lot_details.aspx?intObjectID=6534971" TargetMode="External"/><Relationship Id="rId106" Type="http://schemas.openxmlformats.org/officeDocument/2006/relationships/hyperlink" Target="http://www.christies.com/LotFinder/lot_details.aspx?intObjectID=6535020" TargetMode="External"/><Relationship Id="rId127" Type="http://schemas.openxmlformats.org/officeDocument/2006/relationships/hyperlink" Target="http://www.christies.com/LotFinder/lot_details.aspx?intObjectID=6535041" TargetMode="External"/><Relationship Id="rId262" Type="http://schemas.openxmlformats.org/officeDocument/2006/relationships/hyperlink" Target="http://www.christies.com/LotFinder/lot_details.aspx?intObjectID=6535176" TargetMode="External"/><Relationship Id="rId10" Type="http://schemas.openxmlformats.org/officeDocument/2006/relationships/hyperlink" Target="http://www.christies.com/LotFinder/lot_details.aspx?intObjectID=6534924" TargetMode="External"/><Relationship Id="rId31" Type="http://schemas.openxmlformats.org/officeDocument/2006/relationships/hyperlink" Target="http://www.christies.com/LotFinder/lot_details.aspx?intObjectID=6534945" TargetMode="External"/><Relationship Id="rId52" Type="http://schemas.openxmlformats.org/officeDocument/2006/relationships/hyperlink" Target="http://www.christies.com/LotFinder/lot_details.aspx?intObjectID=6534966" TargetMode="External"/><Relationship Id="rId73" Type="http://schemas.openxmlformats.org/officeDocument/2006/relationships/hyperlink" Target="http://www.christies.com/LotFinder/lot_details.aspx?intObjectID=6534987" TargetMode="External"/><Relationship Id="rId78" Type="http://schemas.openxmlformats.org/officeDocument/2006/relationships/hyperlink" Target="http://www.christies.com/LotFinder/lot_details.aspx?intObjectID=6534992" TargetMode="External"/><Relationship Id="rId94" Type="http://schemas.openxmlformats.org/officeDocument/2006/relationships/hyperlink" Target="http://www.christies.com/LotFinder/lot_details.aspx?intObjectID=6535008" TargetMode="External"/><Relationship Id="rId99" Type="http://schemas.openxmlformats.org/officeDocument/2006/relationships/hyperlink" Target="http://www.christies.com/LotFinder/lot_details.aspx?intObjectID=6535013" TargetMode="External"/><Relationship Id="rId101" Type="http://schemas.openxmlformats.org/officeDocument/2006/relationships/hyperlink" Target="http://www.christies.com/LotFinder/lot_details.aspx?intObjectID=6535015" TargetMode="External"/><Relationship Id="rId122" Type="http://schemas.openxmlformats.org/officeDocument/2006/relationships/hyperlink" Target="http://www.christies.com/LotFinder/lot_details.aspx?intObjectID=6535036" TargetMode="External"/><Relationship Id="rId143" Type="http://schemas.openxmlformats.org/officeDocument/2006/relationships/hyperlink" Target="http://www.christies.com/LotFinder/lot_details.aspx?intObjectID=6535057" TargetMode="External"/><Relationship Id="rId148" Type="http://schemas.openxmlformats.org/officeDocument/2006/relationships/hyperlink" Target="http://www.christies.com/LotFinder/lot_details.aspx?intObjectID=6535062" TargetMode="External"/><Relationship Id="rId164" Type="http://schemas.openxmlformats.org/officeDocument/2006/relationships/hyperlink" Target="http://www.christies.com/LotFinder/lot_details.aspx?intObjectID=6535078" TargetMode="External"/><Relationship Id="rId169" Type="http://schemas.openxmlformats.org/officeDocument/2006/relationships/hyperlink" Target="http://www.christies.com/LotFinder/lot_details.aspx?intObjectID=6535083" TargetMode="External"/><Relationship Id="rId185" Type="http://schemas.openxmlformats.org/officeDocument/2006/relationships/hyperlink" Target="http://www.christies.com/LotFinder/lot_details.aspx?intObjectID=6535099" TargetMode="External"/><Relationship Id="rId4" Type="http://schemas.openxmlformats.org/officeDocument/2006/relationships/hyperlink" Target="http://www.christies.com/LotFinder/lot_details.aspx?intObjectID=6534918" TargetMode="External"/><Relationship Id="rId9" Type="http://schemas.openxmlformats.org/officeDocument/2006/relationships/hyperlink" Target="http://www.christies.com/LotFinder/lot_details.aspx?intObjectID=6534923" TargetMode="External"/><Relationship Id="rId180" Type="http://schemas.openxmlformats.org/officeDocument/2006/relationships/hyperlink" Target="http://www.christies.com/LotFinder/lot_details.aspx?intObjectID=6535094" TargetMode="External"/><Relationship Id="rId210" Type="http://schemas.openxmlformats.org/officeDocument/2006/relationships/hyperlink" Target="http://www.christies.com/LotFinder/lot_details.aspx?intObjectID=6535124" TargetMode="External"/><Relationship Id="rId215" Type="http://schemas.openxmlformats.org/officeDocument/2006/relationships/hyperlink" Target="http://www.christies.com/LotFinder/lot_details.aspx?intObjectID=6535129" TargetMode="External"/><Relationship Id="rId236" Type="http://schemas.openxmlformats.org/officeDocument/2006/relationships/hyperlink" Target="http://www.christies.com/LotFinder/lot_details.aspx?intObjectID=6535150" TargetMode="External"/><Relationship Id="rId257" Type="http://schemas.openxmlformats.org/officeDocument/2006/relationships/hyperlink" Target="http://www.christies.com/LotFinder/lot_details.aspx?intObjectID=6535171" TargetMode="External"/><Relationship Id="rId26" Type="http://schemas.openxmlformats.org/officeDocument/2006/relationships/hyperlink" Target="http://www.christies.com/LotFinder/lot_details.aspx?intObjectID=6534940" TargetMode="External"/><Relationship Id="rId231" Type="http://schemas.openxmlformats.org/officeDocument/2006/relationships/hyperlink" Target="http://www.christies.com/LotFinder/lot_details.aspx?intObjectID=6535145" TargetMode="External"/><Relationship Id="rId252" Type="http://schemas.openxmlformats.org/officeDocument/2006/relationships/hyperlink" Target="http://www.christies.com/LotFinder/lot_details.aspx?intObjectID=6535166" TargetMode="External"/><Relationship Id="rId273" Type="http://schemas.openxmlformats.org/officeDocument/2006/relationships/hyperlink" Target="http://www.christies.com/LotFinder/lot_details.aspx?intObjectID=6535187" TargetMode="External"/><Relationship Id="rId47" Type="http://schemas.openxmlformats.org/officeDocument/2006/relationships/hyperlink" Target="http://www.christies.com/LotFinder/lot_details.aspx?intObjectID=6534961" TargetMode="External"/><Relationship Id="rId68" Type="http://schemas.openxmlformats.org/officeDocument/2006/relationships/hyperlink" Target="http://www.christies.com/LotFinder/lot_details.aspx?intObjectID=6534982" TargetMode="External"/><Relationship Id="rId89" Type="http://schemas.openxmlformats.org/officeDocument/2006/relationships/hyperlink" Target="http://www.christies.com/LotFinder/lot_details.aspx?intObjectID=6535003" TargetMode="External"/><Relationship Id="rId112" Type="http://schemas.openxmlformats.org/officeDocument/2006/relationships/hyperlink" Target="http://www.christies.com/LotFinder/lot_details.aspx?intObjectID=6535026" TargetMode="External"/><Relationship Id="rId133" Type="http://schemas.openxmlformats.org/officeDocument/2006/relationships/hyperlink" Target="http://www.christies.com/LotFinder/lot_details.aspx?intObjectID=6535047" TargetMode="External"/><Relationship Id="rId154" Type="http://schemas.openxmlformats.org/officeDocument/2006/relationships/hyperlink" Target="http://www.christies.com/LotFinder/lot_details.aspx?intObjectID=6535068" TargetMode="External"/><Relationship Id="rId175" Type="http://schemas.openxmlformats.org/officeDocument/2006/relationships/hyperlink" Target="http://www.christies.com/LotFinder/lot_details.aspx?intObjectID=6535089" TargetMode="External"/><Relationship Id="rId196" Type="http://schemas.openxmlformats.org/officeDocument/2006/relationships/hyperlink" Target="http://www.christies.com/LotFinder/lot_details.aspx?intObjectID=6535110" TargetMode="External"/><Relationship Id="rId200" Type="http://schemas.openxmlformats.org/officeDocument/2006/relationships/hyperlink" Target="http://www.christies.com/LotFinder/lot_details.aspx?intObjectID=6535114" TargetMode="External"/><Relationship Id="rId16" Type="http://schemas.openxmlformats.org/officeDocument/2006/relationships/hyperlink" Target="http://www.christies.com/LotFinder/lot_details.aspx?intObjectID=6534930" TargetMode="External"/><Relationship Id="rId221" Type="http://schemas.openxmlformats.org/officeDocument/2006/relationships/hyperlink" Target="http://www.christies.com/LotFinder/lot_details.aspx?intObjectID=6535135" TargetMode="External"/><Relationship Id="rId242" Type="http://schemas.openxmlformats.org/officeDocument/2006/relationships/hyperlink" Target="http://www.christies.com/LotFinder/lot_details.aspx?intObjectID=6535156" TargetMode="External"/><Relationship Id="rId263" Type="http://schemas.openxmlformats.org/officeDocument/2006/relationships/hyperlink" Target="http://www.christies.com/LotFinder/lot_details.aspx?intObjectID=6535177" TargetMode="External"/><Relationship Id="rId37" Type="http://schemas.openxmlformats.org/officeDocument/2006/relationships/hyperlink" Target="http://www.christies.com/LotFinder/lot_details.aspx?intObjectID=6534951" TargetMode="External"/><Relationship Id="rId58" Type="http://schemas.openxmlformats.org/officeDocument/2006/relationships/hyperlink" Target="http://www.christies.com/LotFinder/lot_details.aspx?intObjectID=6534972" TargetMode="External"/><Relationship Id="rId79" Type="http://schemas.openxmlformats.org/officeDocument/2006/relationships/hyperlink" Target="http://www.christies.com/LotFinder/lot_details.aspx?intObjectID=6534993" TargetMode="External"/><Relationship Id="rId102" Type="http://schemas.openxmlformats.org/officeDocument/2006/relationships/hyperlink" Target="http://www.christies.com/LotFinder/lot_details.aspx?intObjectID=6535016" TargetMode="External"/><Relationship Id="rId123" Type="http://schemas.openxmlformats.org/officeDocument/2006/relationships/hyperlink" Target="http://www.christies.com/LotFinder/lot_details.aspx?intObjectID=6535037" TargetMode="External"/><Relationship Id="rId144" Type="http://schemas.openxmlformats.org/officeDocument/2006/relationships/hyperlink" Target="http://www.christies.com/LotFinder/lot_details.aspx?intObjectID=6535058" TargetMode="External"/><Relationship Id="rId90" Type="http://schemas.openxmlformats.org/officeDocument/2006/relationships/hyperlink" Target="http://www.christies.com/LotFinder/lot_details.aspx?intObjectID=6535004" TargetMode="External"/><Relationship Id="rId165" Type="http://schemas.openxmlformats.org/officeDocument/2006/relationships/hyperlink" Target="http://www.christies.com/LotFinder/lot_details.aspx?intObjectID=6535079" TargetMode="External"/><Relationship Id="rId186" Type="http://schemas.openxmlformats.org/officeDocument/2006/relationships/hyperlink" Target="http://www.christies.com/LotFinder/lot_details.aspx?intObjectID=6535100" TargetMode="External"/><Relationship Id="rId211" Type="http://schemas.openxmlformats.org/officeDocument/2006/relationships/hyperlink" Target="http://www.christies.com/LotFinder/lot_details.aspx?intObjectID=6535125" TargetMode="External"/><Relationship Id="rId232" Type="http://schemas.openxmlformats.org/officeDocument/2006/relationships/hyperlink" Target="http://www.christies.com/LotFinder/lot_details.aspx?intObjectID=6535146" TargetMode="External"/><Relationship Id="rId253" Type="http://schemas.openxmlformats.org/officeDocument/2006/relationships/hyperlink" Target="http://www.christies.com/LotFinder/lot_details.aspx?intObjectID=6535167" TargetMode="External"/><Relationship Id="rId274" Type="http://schemas.openxmlformats.org/officeDocument/2006/relationships/hyperlink" Target="http://www.christies.com/LotFinder/lot_details.aspx?intObjectID=6535188" TargetMode="External"/><Relationship Id="rId27" Type="http://schemas.openxmlformats.org/officeDocument/2006/relationships/hyperlink" Target="http://www.christies.com/LotFinder/lot_details.aspx?intObjectID=6534941" TargetMode="External"/><Relationship Id="rId48" Type="http://schemas.openxmlformats.org/officeDocument/2006/relationships/hyperlink" Target="http://www.christies.com/LotFinder/lot_details.aspx?intObjectID=6534962" TargetMode="External"/><Relationship Id="rId69" Type="http://schemas.openxmlformats.org/officeDocument/2006/relationships/hyperlink" Target="http://www.christies.com/LotFinder/lot_details.aspx?intObjectID=6534983" TargetMode="External"/><Relationship Id="rId113" Type="http://schemas.openxmlformats.org/officeDocument/2006/relationships/hyperlink" Target="http://www.christies.com/LotFinder/lot_details.aspx?intObjectID=6535027" TargetMode="External"/><Relationship Id="rId134" Type="http://schemas.openxmlformats.org/officeDocument/2006/relationships/hyperlink" Target="http://www.christies.com/LotFinder/lot_details.aspx?intObjectID=6535048" TargetMode="External"/><Relationship Id="rId80" Type="http://schemas.openxmlformats.org/officeDocument/2006/relationships/hyperlink" Target="http://www.christies.com/LotFinder/lot_details.aspx?intObjectID=6534994" TargetMode="External"/><Relationship Id="rId155" Type="http://schemas.openxmlformats.org/officeDocument/2006/relationships/hyperlink" Target="http://www.christies.com/LotFinder/lot_details.aspx?intObjectID=6535069" TargetMode="External"/><Relationship Id="rId176" Type="http://schemas.openxmlformats.org/officeDocument/2006/relationships/hyperlink" Target="http://www.christies.com/LotFinder/lot_details.aspx?intObjectID=6535090" TargetMode="External"/><Relationship Id="rId197" Type="http://schemas.openxmlformats.org/officeDocument/2006/relationships/hyperlink" Target="http://www.christies.com/LotFinder/lot_details.aspx?intObjectID=6535111" TargetMode="External"/><Relationship Id="rId201" Type="http://schemas.openxmlformats.org/officeDocument/2006/relationships/hyperlink" Target="http://www.christies.com/LotFinder/lot_details.aspx?intObjectID=6535115" TargetMode="External"/><Relationship Id="rId222" Type="http://schemas.openxmlformats.org/officeDocument/2006/relationships/hyperlink" Target="http://www.christies.com/LotFinder/lot_details.aspx?intObjectID=6535136" TargetMode="External"/><Relationship Id="rId243" Type="http://schemas.openxmlformats.org/officeDocument/2006/relationships/hyperlink" Target="http://www.christies.com/LotFinder/lot_details.aspx?intObjectID=6535157" TargetMode="External"/><Relationship Id="rId264" Type="http://schemas.openxmlformats.org/officeDocument/2006/relationships/hyperlink" Target="http://www.christies.com/LotFinder/lot_details.aspx?intObjectID=6535178" TargetMode="External"/><Relationship Id="rId17" Type="http://schemas.openxmlformats.org/officeDocument/2006/relationships/hyperlink" Target="http://www.christies.com/LotFinder/lot_details.aspx?intObjectID=6534931" TargetMode="External"/><Relationship Id="rId38" Type="http://schemas.openxmlformats.org/officeDocument/2006/relationships/hyperlink" Target="http://www.christies.com/LotFinder/lot_details.aspx?intObjectID=6534952" TargetMode="External"/><Relationship Id="rId59" Type="http://schemas.openxmlformats.org/officeDocument/2006/relationships/hyperlink" Target="http://www.christies.com/LotFinder/lot_details.aspx?intObjectID=6534973" TargetMode="External"/><Relationship Id="rId103" Type="http://schemas.openxmlformats.org/officeDocument/2006/relationships/hyperlink" Target="http://www.christies.com/LotFinder/lot_details.aspx?intObjectID=6535017" TargetMode="External"/><Relationship Id="rId124" Type="http://schemas.openxmlformats.org/officeDocument/2006/relationships/hyperlink" Target="http://www.christies.com/LotFinder/lot_details.aspx?intObjectID=6535038" TargetMode="External"/><Relationship Id="rId70" Type="http://schemas.openxmlformats.org/officeDocument/2006/relationships/hyperlink" Target="http://www.christies.com/LotFinder/lot_details.aspx?intObjectID=6534984" TargetMode="External"/><Relationship Id="rId91" Type="http://schemas.openxmlformats.org/officeDocument/2006/relationships/hyperlink" Target="http://www.christies.com/LotFinder/lot_details.aspx?intObjectID=6535005" TargetMode="External"/><Relationship Id="rId145" Type="http://schemas.openxmlformats.org/officeDocument/2006/relationships/hyperlink" Target="http://www.christies.com/LotFinder/lot_details.aspx?intObjectID=6535059" TargetMode="External"/><Relationship Id="rId166" Type="http://schemas.openxmlformats.org/officeDocument/2006/relationships/hyperlink" Target="http://www.christies.com/LotFinder/lot_details.aspx?intObjectID=6535080" TargetMode="External"/><Relationship Id="rId187" Type="http://schemas.openxmlformats.org/officeDocument/2006/relationships/hyperlink" Target="http://www.christies.com/LotFinder/lot_details.aspx?intObjectID=6535101" TargetMode="External"/><Relationship Id="rId1" Type="http://schemas.openxmlformats.org/officeDocument/2006/relationships/hyperlink" Target="http://www.christies.com/LotFinder/lot_details.aspx?intObjectID=6534915" TargetMode="External"/><Relationship Id="rId212" Type="http://schemas.openxmlformats.org/officeDocument/2006/relationships/hyperlink" Target="http://www.christies.com/LotFinder/lot_details.aspx?intObjectID=6535126" TargetMode="External"/><Relationship Id="rId233" Type="http://schemas.openxmlformats.org/officeDocument/2006/relationships/hyperlink" Target="http://www.christies.com/LotFinder/lot_details.aspx?intObjectID=6535147" TargetMode="External"/><Relationship Id="rId254" Type="http://schemas.openxmlformats.org/officeDocument/2006/relationships/hyperlink" Target="http://www.christies.com/LotFinder/lot_details.aspx?intObjectID=6535168" TargetMode="External"/><Relationship Id="rId28" Type="http://schemas.openxmlformats.org/officeDocument/2006/relationships/hyperlink" Target="http://www.christies.com/LotFinder/lot_details.aspx?intObjectID=6534942" TargetMode="External"/><Relationship Id="rId49" Type="http://schemas.openxmlformats.org/officeDocument/2006/relationships/hyperlink" Target="http://www.christies.com/LotFinder/lot_details.aspx?intObjectID=6534963" TargetMode="External"/><Relationship Id="rId114" Type="http://schemas.openxmlformats.org/officeDocument/2006/relationships/hyperlink" Target="http://www.christies.com/LotFinder/lot_details.aspx?intObjectID=6535028" TargetMode="External"/><Relationship Id="rId275" Type="http://schemas.openxmlformats.org/officeDocument/2006/relationships/hyperlink" Target="http://www.christies.com/LotFinder/lot_details.aspx?intObjectID=653518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christies.com/LotFinder/lot_details.aspx?intObjectID=6535306" TargetMode="External"/><Relationship Id="rId299" Type="http://schemas.openxmlformats.org/officeDocument/2006/relationships/hyperlink" Target="http://www.christies.com/LotFinder/lot_details.aspx?intObjectID=6535488" TargetMode="External"/><Relationship Id="rId21" Type="http://schemas.openxmlformats.org/officeDocument/2006/relationships/hyperlink" Target="http://www.christies.com/LotFinder/lot_details.aspx?intObjectID=6535210" TargetMode="External"/><Relationship Id="rId63" Type="http://schemas.openxmlformats.org/officeDocument/2006/relationships/hyperlink" Target="http://www.christies.com/LotFinder/lot_details.aspx?intObjectID=6535252" TargetMode="External"/><Relationship Id="rId159" Type="http://schemas.openxmlformats.org/officeDocument/2006/relationships/hyperlink" Target="http://www.christies.com/LotFinder/lot_details.aspx?intObjectID=6535348" TargetMode="External"/><Relationship Id="rId324" Type="http://schemas.openxmlformats.org/officeDocument/2006/relationships/hyperlink" Target="http://www.christies.com/LotFinder/lot_details.aspx?intObjectID=6535513" TargetMode="External"/><Relationship Id="rId366" Type="http://schemas.openxmlformats.org/officeDocument/2006/relationships/hyperlink" Target="http://www.christies.com/LotFinder/lot_details.aspx?intObjectID=6535555" TargetMode="External"/><Relationship Id="rId531" Type="http://schemas.openxmlformats.org/officeDocument/2006/relationships/hyperlink" Target="http://www.christies.com/LotFinder/lot_details.aspx?intObjectID=6535721" TargetMode="External"/><Relationship Id="rId573" Type="http://schemas.openxmlformats.org/officeDocument/2006/relationships/hyperlink" Target="http://www.christies.com/LotFinder/lot_details.aspx?intObjectID=6535763" TargetMode="External"/><Relationship Id="rId629" Type="http://schemas.openxmlformats.org/officeDocument/2006/relationships/hyperlink" Target="http://www.christies.com/LotFinder/lot_details.aspx?intObjectID=6535819" TargetMode="External"/><Relationship Id="rId170" Type="http://schemas.openxmlformats.org/officeDocument/2006/relationships/hyperlink" Target="http://www.christies.com/LotFinder/lot_details.aspx?intObjectID=6535359" TargetMode="External"/><Relationship Id="rId226" Type="http://schemas.openxmlformats.org/officeDocument/2006/relationships/hyperlink" Target="http://www.christies.com/LotFinder/lot_details.aspx?intObjectID=6535415" TargetMode="External"/><Relationship Id="rId433" Type="http://schemas.openxmlformats.org/officeDocument/2006/relationships/hyperlink" Target="http://www.christies.com/LotFinder/lot_details.aspx?intObjectID=6535622" TargetMode="External"/><Relationship Id="rId268" Type="http://schemas.openxmlformats.org/officeDocument/2006/relationships/hyperlink" Target="http://www.christies.com/LotFinder/lot_details.aspx?intObjectID=6535457" TargetMode="External"/><Relationship Id="rId475" Type="http://schemas.openxmlformats.org/officeDocument/2006/relationships/hyperlink" Target="http://www.christies.com/LotFinder/lot_details.aspx?intObjectID=6535665" TargetMode="External"/><Relationship Id="rId640" Type="http://schemas.openxmlformats.org/officeDocument/2006/relationships/hyperlink" Target="http://www.christies.com/LotFinder/lot_details.aspx?intObjectID=6535830" TargetMode="External"/><Relationship Id="rId32" Type="http://schemas.openxmlformats.org/officeDocument/2006/relationships/hyperlink" Target="http://www.christies.com/LotFinder/lot_details.aspx?intObjectID=6535221" TargetMode="External"/><Relationship Id="rId74" Type="http://schemas.openxmlformats.org/officeDocument/2006/relationships/hyperlink" Target="http://www.christies.com/LotFinder/lot_details.aspx?intObjectID=6535263" TargetMode="External"/><Relationship Id="rId128" Type="http://schemas.openxmlformats.org/officeDocument/2006/relationships/hyperlink" Target="http://www.christies.com/LotFinder/lot_details.aspx?intObjectID=6535317" TargetMode="External"/><Relationship Id="rId335" Type="http://schemas.openxmlformats.org/officeDocument/2006/relationships/hyperlink" Target="http://www.christies.com/LotFinder/lot_details.aspx?intObjectID=6535524" TargetMode="External"/><Relationship Id="rId377" Type="http://schemas.openxmlformats.org/officeDocument/2006/relationships/hyperlink" Target="http://www.christies.com/LotFinder/lot_details.aspx?intObjectID=6535566" TargetMode="External"/><Relationship Id="rId500" Type="http://schemas.openxmlformats.org/officeDocument/2006/relationships/hyperlink" Target="http://www.christies.com/LotFinder/lot_details.aspx?intObjectID=6535690" TargetMode="External"/><Relationship Id="rId542" Type="http://schemas.openxmlformats.org/officeDocument/2006/relationships/hyperlink" Target="http://www.christies.com/LotFinder/lot_details.aspx?intObjectID=6535732" TargetMode="External"/><Relationship Id="rId584" Type="http://schemas.openxmlformats.org/officeDocument/2006/relationships/hyperlink" Target="http://www.christies.com/LotFinder/lot_details.aspx?intObjectID=6535774" TargetMode="External"/><Relationship Id="rId5" Type="http://schemas.openxmlformats.org/officeDocument/2006/relationships/hyperlink" Target="http://www.christies.com/LotFinder/lot_details.aspx?intObjectID=6535194" TargetMode="External"/><Relationship Id="rId181" Type="http://schemas.openxmlformats.org/officeDocument/2006/relationships/hyperlink" Target="http://www.christies.com/LotFinder/lot_details.aspx?intObjectID=6535370" TargetMode="External"/><Relationship Id="rId237" Type="http://schemas.openxmlformats.org/officeDocument/2006/relationships/hyperlink" Target="http://www.christies.com/LotFinder/lot_details.aspx?intObjectID=6535426" TargetMode="External"/><Relationship Id="rId402" Type="http://schemas.openxmlformats.org/officeDocument/2006/relationships/hyperlink" Target="http://www.christies.com/LotFinder/lot_details.aspx?intObjectID=6535591" TargetMode="External"/><Relationship Id="rId279" Type="http://schemas.openxmlformats.org/officeDocument/2006/relationships/hyperlink" Target="http://www.christies.com/LotFinder/lot_details.aspx?intObjectID=6535468" TargetMode="External"/><Relationship Id="rId444" Type="http://schemas.openxmlformats.org/officeDocument/2006/relationships/hyperlink" Target="http://www.christies.com/LotFinder/lot_details.aspx?intObjectID=6535634" TargetMode="External"/><Relationship Id="rId486" Type="http://schemas.openxmlformats.org/officeDocument/2006/relationships/hyperlink" Target="http://www.christies.com/LotFinder/lot_details.aspx?intObjectID=6535676" TargetMode="External"/><Relationship Id="rId651" Type="http://schemas.openxmlformats.org/officeDocument/2006/relationships/hyperlink" Target="http://www.christies.com/LotFinder/lot_details.aspx?intObjectID=6535841" TargetMode="External"/><Relationship Id="rId43" Type="http://schemas.openxmlformats.org/officeDocument/2006/relationships/hyperlink" Target="http://www.christies.com/LotFinder/lot_details.aspx?intObjectID=6535232" TargetMode="External"/><Relationship Id="rId139" Type="http://schemas.openxmlformats.org/officeDocument/2006/relationships/hyperlink" Target="http://www.christies.com/LotFinder/lot_details.aspx?intObjectID=6535328" TargetMode="External"/><Relationship Id="rId290" Type="http://schemas.openxmlformats.org/officeDocument/2006/relationships/hyperlink" Target="http://www.christies.com/LotFinder/lot_details.aspx?intObjectID=6535479" TargetMode="External"/><Relationship Id="rId304" Type="http://schemas.openxmlformats.org/officeDocument/2006/relationships/hyperlink" Target="http://www.christies.com/LotFinder/lot_details.aspx?intObjectID=6535493" TargetMode="External"/><Relationship Id="rId346" Type="http://schemas.openxmlformats.org/officeDocument/2006/relationships/hyperlink" Target="http://www.christies.com/LotFinder/lot_details.aspx?intObjectID=6535535" TargetMode="External"/><Relationship Id="rId388" Type="http://schemas.openxmlformats.org/officeDocument/2006/relationships/hyperlink" Target="http://www.christies.com/LotFinder/lot_details.aspx?intObjectID=6535577" TargetMode="External"/><Relationship Id="rId511" Type="http://schemas.openxmlformats.org/officeDocument/2006/relationships/hyperlink" Target="http://www.christies.com/LotFinder/lot_details.aspx?intObjectID=6535701" TargetMode="External"/><Relationship Id="rId553" Type="http://schemas.openxmlformats.org/officeDocument/2006/relationships/hyperlink" Target="http://www.christies.com/LotFinder/lot_details.aspx?intObjectID=6535743" TargetMode="External"/><Relationship Id="rId609" Type="http://schemas.openxmlformats.org/officeDocument/2006/relationships/hyperlink" Target="http://www.christies.com/LotFinder/lot_details.aspx?intObjectID=6535799" TargetMode="External"/><Relationship Id="rId85" Type="http://schemas.openxmlformats.org/officeDocument/2006/relationships/hyperlink" Target="http://www.christies.com/LotFinder/lot_details.aspx?intObjectID=6535274" TargetMode="External"/><Relationship Id="rId150" Type="http://schemas.openxmlformats.org/officeDocument/2006/relationships/hyperlink" Target="http://www.christies.com/LotFinder/lot_details.aspx?intObjectID=6535339" TargetMode="External"/><Relationship Id="rId192" Type="http://schemas.openxmlformats.org/officeDocument/2006/relationships/hyperlink" Target="http://www.christies.com/LotFinder/lot_details.aspx?intObjectID=6535381" TargetMode="External"/><Relationship Id="rId206" Type="http://schemas.openxmlformats.org/officeDocument/2006/relationships/hyperlink" Target="http://www.christies.com/LotFinder/lot_details.aspx?intObjectID=6535395" TargetMode="External"/><Relationship Id="rId413" Type="http://schemas.openxmlformats.org/officeDocument/2006/relationships/hyperlink" Target="http://www.christies.com/LotFinder/lot_details.aspx?intObjectID=6535602" TargetMode="External"/><Relationship Id="rId595" Type="http://schemas.openxmlformats.org/officeDocument/2006/relationships/hyperlink" Target="http://www.christies.com/LotFinder/lot_details.aspx?intObjectID=6535785" TargetMode="External"/><Relationship Id="rId248" Type="http://schemas.openxmlformats.org/officeDocument/2006/relationships/hyperlink" Target="http://www.christies.com/LotFinder/lot_details.aspx?intObjectID=6535437" TargetMode="External"/><Relationship Id="rId455" Type="http://schemas.openxmlformats.org/officeDocument/2006/relationships/hyperlink" Target="http://www.christies.com/LotFinder/lot_details.aspx?intObjectID=6535645" TargetMode="External"/><Relationship Id="rId497" Type="http://schemas.openxmlformats.org/officeDocument/2006/relationships/hyperlink" Target="http://www.christies.com/LotFinder/lot_details.aspx?intObjectID=6535687" TargetMode="External"/><Relationship Id="rId620" Type="http://schemas.openxmlformats.org/officeDocument/2006/relationships/hyperlink" Target="http://www.christies.com/LotFinder/lot_details.aspx?intObjectID=6535810" TargetMode="External"/><Relationship Id="rId12" Type="http://schemas.openxmlformats.org/officeDocument/2006/relationships/hyperlink" Target="http://www.christies.com/LotFinder/lot_details.aspx?intObjectID=6535201" TargetMode="External"/><Relationship Id="rId108" Type="http://schemas.openxmlformats.org/officeDocument/2006/relationships/hyperlink" Target="http://www.christies.com/LotFinder/lot_details.aspx?intObjectID=6535297" TargetMode="External"/><Relationship Id="rId315" Type="http://schemas.openxmlformats.org/officeDocument/2006/relationships/hyperlink" Target="http://www.christies.com/LotFinder/lot_details.aspx?intObjectID=6535504" TargetMode="External"/><Relationship Id="rId357" Type="http://schemas.openxmlformats.org/officeDocument/2006/relationships/hyperlink" Target="http://www.christies.com/LotFinder/lot_details.aspx?intObjectID=6535546" TargetMode="External"/><Relationship Id="rId522" Type="http://schemas.openxmlformats.org/officeDocument/2006/relationships/hyperlink" Target="http://www.christies.com/LotFinder/lot_details.aspx?intObjectID=6535712" TargetMode="External"/><Relationship Id="rId54" Type="http://schemas.openxmlformats.org/officeDocument/2006/relationships/hyperlink" Target="http://www.christies.com/LotFinder/lot_details.aspx?intObjectID=6535243" TargetMode="External"/><Relationship Id="rId96" Type="http://schemas.openxmlformats.org/officeDocument/2006/relationships/hyperlink" Target="http://www.christies.com/LotFinder/lot_details.aspx?intObjectID=6535285" TargetMode="External"/><Relationship Id="rId161" Type="http://schemas.openxmlformats.org/officeDocument/2006/relationships/hyperlink" Target="http://www.christies.com/LotFinder/lot_details.aspx?intObjectID=6535350" TargetMode="External"/><Relationship Id="rId217" Type="http://schemas.openxmlformats.org/officeDocument/2006/relationships/hyperlink" Target="http://www.christies.com/LotFinder/lot_details.aspx?intObjectID=6535406" TargetMode="External"/><Relationship Id="rId399" Type="http://schemas.openxmlformats.org/officeDocument/2006/relationships/hyperlink" Target="http://www.christies.com/LotFinder/lot_details.aspx?intObjectID=6535588" TargetMode="External"/><Relationship Id="rId564" Type="http://schemas.openxmlformats.org/officeDocument/2006/relationships/hyperlink" Target="http://www.christies.com/LotFinder/lot_details.aspx?intObjectID=6535754" TargetMode="External"/><Relationship Id="rId259" Type="http://schemas.openxmlformats.org/officeDocument/2006/relationships/hyperlink" Target="http://www.christies.com/LotFinder/lot_details.aspx?intObjectID=6535448" TargetMode="External"/><Relationship Id="rId424" Type="http://schemas.openxmlformats.org/officeDocument/2006/relationships/hyperlink" Target="http://www.christies.com/LotFinder/lot_details.aspx?intObjectID=6535613" TargetMode="External"/><Relationship Id="rId466" Type="http://schemas.openxmlformats.org/officeDocument/2006/relationships/hyperlink" Target="http://www.christies.com/LotFinder/lot_details.aspx?intObjectID=6535656" TargetMode="External"/><Relationship Id="rId631" Type="http://schemas.openxmlformats.org/officeDocument/2006/relationships/hyperlink" Target="http://www.christies.com/LotFinder/lot_details.aspx?intObjectID=6535821" TargetMode="External"/><Relationship Id="rId23" Type="http://schemas.openxmlformats.org/officeDocument/2006/relationships/hyperlink" Target="http://www.christies.com/LotFinder/lot_details.aspx?intObjectID=6535212" TargetMode="External"/><Relationship Id="rId119" Type="http://schemas.openxmlformats.org/officeDocument/2006/relationships/hyperlink" Target="http://www.christies.com/LotFinder/lot_details.aspx?intObjectID=6535308" TargetMode="External"/><Relationship Id="rId270" Type="http://schemas.openxmlformats.org/officeDocument/2006/relationships/hyperlink" Target="http://www.christies.com/LotFinder/lot_details.aspx?intObjectID=6535459" TargetMode="External"/><Relationship Id="rId326" Type="http://schemas.openxmlformats.org/officeDocument/2006/relationships/hyperlink" Target="http://www.christies.com/LotFinder/lot_details.aspx?intObjectID=6535515" TargetMode="External"/><Relationship Id="rId533" Type="http://schemas.openxmlformats.org/officeDocument/2006/relationships/hyperlink" Target="http://www.christies.com/LotFinder/lot_details.aspx?intObjectID=6535723" TargetMode="External"/><Relationship Id="rId65" Type="http://schemas.openxmlformats.org/officeDocument/2006/relationships/hyperlink" Target="http://www.christies.com/LotFinder/lot_details.aspx?intObjectID=6535254" TargetMode="External"/><Relationship Id="rId130" Type="http://schemas.openxmlformats.org/officeDocument/2006/relationships/hyperlink" Target="http://www.christies.com/LotFinder/lot_details.aspx?intObjectID=6535319" TargetMode="External"/><Relationship Id="rId368" Type="http://schemas.openxmlformats.org/officeDocument/2006/relationships/hyperlink" Target="http://www.christies.com/LotFinder/lot_details.aspx?intObjectID=6535557" TargetMode="External"/><Relationship Id="rId575" Type="http://schemas.openxmlformats.org/officeDocument/2006/relationships/hyperlink" Target="http://www.christies.com/LotFinder/lot_details.aspx?intObjectID=6535765" TargetMode="External"/><Relationship Id="rId172" Type="http://schemas.openxmlformats.org/officeDocument/2006/relationships/hyperlink" Target="http://www.christies.com/LotFinder/lot_details.aspx?intObjectID=6535361" TargetMode="External"/><Relationship Id="rId228" Type="http://schemas.openxmlformats.org/officeDocument/2006/relationships/hyperlink" Target="http://www.christies.com/LotFinder/lot_details.aspx?intObjectID=6535417" TargetMode="External"/><Relationship Id="rId435" Type="http://schemas.openxmlformats.org/officeDocument/2006/relationships/hyperlink" Target="http://www.christies.com/LotFinder/lot_details.aspx?intObjectID=6535624" TargetMode="External"/><Relationship Id="rId477" Type="http://schemas.openxmlformats.org/officeDocument/2006/relationships/hyperlink" Target="http://www.christies.com/LotFinder/lot_details.aspx?intObjectID=6535667" TargetMode="External"/><Relationship Id="rId600" Type="http://schemas.openxmlformats.org/officeDocument/2006/relationships/hyperlink" Target="http://www.christies.com/LotFinder/lot_details.aspx?intObjectID=6535790" TargetMode="External"/><Relationship Id="rId642" Type="http://schemas.openxmlformats.org/officeDocument/2006/relationships/hyperlink" Target="http://www.christies.com/LotFinder/lot_details.aspx?intObjectID=6535832" TargetMode="External"/><Relationship Id="rId281" Type="http://schemas.openxmlformats.org/officeDocument/2006/relationships/hyperlink" Target="http://www.christies.com/LotFinder/lot_details.aspx?intObjectID=6535470" TargetMode="External"/><Relationship Id="rId337" Type="http://schemas.openxmlformats.org/officeDocument/2006/relationships/hyperlink" Target="http://www.christies.com/LotFinder/lot_details.aspx?intObjectID=6535526" TargetMode="External"/><Relationship Id="rId502" Type="http://schemas.openxmlformats.org/officeDocument/2006/relationships/hyperlink" Target="http://www.christies.com/LotFinder/lot_details.aspx?intObjectID=6535692" TargetMode="External"/><Relationship Id="rId34" Type="http://schemas.openxmlformats.org/officeDocument/2006/relationships/hyperlink" Target="http://www.christies.com/LotFinder/lot_details.aspx?intObjectID=6535223" TargetMode="External"/><Relationship Id="rId76" Type="http://schemas.openxmlformats.org/officeDocument/2006/relationships/hyperlink" Target="http://www.christies.com/LotFinder/lot_details.aspx?intObjectID=6535265" TargetMode="External"/><Relationship Id="rId141" Type="http://schemas.openxmlformats.org/officeDocument/2006/relationships/hyperlink" Target="http://www.christies.com/LotFinder/lot_details.aspx?intObjectID=6535330" TargetMode="External"/><Relationship Id="rId379" Type="http://schemas.openxmlformats.org/officeDocument/2006/relationships/hyperlink" Target="http://www.christies.com/LotFinder/lot_details.aspx?intObjectID=6535568" TargetMode="External"/><Relationship Id="rId544" Type="http://schemas.openxmlformats.org/officeDocument/2006/relationships/hyperlink" Target="http://www.christies.com/LotFinder/lot_details.aspx?intObjectID=6535734" TargetMode="External"/><Relationship Id="rId586" Type="http://schemas.openxmlformats.org/officeDocument/2006/relationships/hyperlink" Target="http://www.christies.com/LotFinder/lot_details.aspx?intObjectID=6535776" TargetMode="External"/><Relationship Id="rId7" Type="http://schemas.openxmlformats.org/officeDocument/2006/relationships/hyperlink" Target="http://www.christies.com/LotFinder/lot_details.aspx?intObjectID=6535196" TargetMode="External"/><Relationship Id="rId183" Type="http://schemas.openxmlformats.org/officeDocument/2006/relationships/hyperlink" Target="http://www.christies.com/LotFinder/lot_details.aspx?intObjectID=6535372" TargetMode="External"/><Relationship Id="rId239" Type="http://schemas.openxmlformats.org/officeDocument/2006/relationships/hyperlink" Target="http://www.christies.com/LotFinder/lot_details.aspx?intObjectID=6535428" TargetMode="External"/><Relationship Id="rId390" Type="http://schemas.openxmlformats.org/officeDocument/2006/relationships/hyperlink" Target="http://www.christies.com/LotFinder/lot_details.aspx?intObjectID=6535579" TargetMode="External"/><Relationship Id="rId404" Type="http://schemas.openxmlformats.org/officeDocument/2006/relationships/hyperlink" Target="http://www.christies.com/LotFinder/lot_details.aspx?intObjectID=6535593" TargetMode="External"/><Relationship Id="rId446" Type="http://schemas.openxmlformats.org/officeDocument/2006/relationships/hyperlink" Target="http://www.christies.com/LotFinder/lot_details.aspx?intObjectID=6535636" TargetMode="External"/><Relationship Id="rId611" Type="http://schemas.openxmlformats.org/officeDocument/2006/relationships/hyperlink" Target="http://www.christies.com/LotFinder/lot_details.aspx?intObjectID=6535801" TargetMode="External"/><Relationship Id="rId653" Type="http://schemas.openxmlformats.org/officeDocument/2006/relationships/hyperlink" Target="http://www.christies.com/LotFinder/lot_details.aspx?intObjectID=6535843" TargetMode="External"/><Relationship Id="rId250" Type="http://schemas.openxmlformats.org/officeDocument/2006/relationships/hyperlink" Target="http://www.christies.com/LotFinder/lot_details.aspx?intObjectID=6535439" TargetMode="External"/><Relationship Id="rId292" Type="http://schemas.openxmlformats.org/officeDocument/2006/relationships/hyperlink" Target="http://www.christies.com/LotFinder/lot_details.aspx?intObjectID=6535481" TargetMode="External"/><Relationship Id="rId306" Type="http://schemas.openxmlformats.org/officeDocument/2006/relationships/hyperlink" Target="http://www.christies.com/LotFinder/lot_details.aspx?intObjectID=6535495" TargetMode="External"/><Relationship Id="rId488" Type="http://schemas.openxmlformats.org/officeDocument/2006/relationships/hyperlink" Target="http://www.christies.com/LotFinder/lot_details.aspx?intObjectID=6535678" TargetMode="External"/><Relationship Id="rId45" Type="http://schemas.openxmlformats.org/officeDocument/2006/relationships/hyperlink" Target="http://www.christies.com/LotFinder/lot_details.aspx?intObjectID=6535234" TargetMode="External"/><Relationship Id="rId87" Type="http://schemas.openxmlformats.org/officeDocument/2006/relationships/hyperlink" Target="http://www.christies.com/LotFinder/lot_details.aspx?intObjectID=6535276" TargetMode="External"/><Relationship Id="rId110" Type="http://schemas.openxmlformats.org/officeDocument/2006/relationships/hyperlink" Target="http://www.christies.com/LotFinder/lot_details.aspx?intObjectID=6535299" TargetMode="External"/><Relationship Id="rId348" Type="http://schemas.openxmlformats.org/officeDocument/2006/relationships/hyperlink" Target="http://www.christies.com/LotFinder/lot_details.aspx?intObjectID=6535537" TargetMode="External"/><Relationship Id="rId513" Type="http://schemas.openxmlformats.org/officeDocument/2006/relationships/hyperlink" Target="http://www.christies.com/LotFinder/lot_details.aspx?intObjectID=6535703" TargetMode="External"/><Relationship Id="rId555" Type="http://schemas.openxmlformats.org/officeDocument/2006/relationships/hyperlink" Target="http://www.christies.com/LotFinder/lot_details.aspx?intObjectID=6535745" TargetMode="External"/><Relationship Id="rId597" Type="http://schemas.openxmlformats.org/officeDocument/2006/relationships/hyperlink" Target="http://www.christies.com/LotFinder/lot_details.aspx?intObjectID=6535787" TargetMode="External"/><Relationship Id="rId152" Type="http://schemas.openxmlformats.org/officeDocument/2006/relationships/hyperlink" Target="http://www.christies.com/LotFinder/lot_details.aspx?intObjectID=6535341" TargetMode="External"/><Relationship Id="rId194" Type="http://schemas.openxmlformats.org/officeDocument/2006/relationships/hyperlink" Target="http://www.christies.com/LotFinder/lot_details.aspx?intObjectID=6535383" TargetMode="External"/><Relationship Id="rId208" Type="http://schemas.openxmlformats.org/officeDocument/2006/relationships/hyperlink" Target="http://www.christies.com/LotFinder/lot_details.aspx?intObjectID=6535397" TargetMode="External"/><Relationship Id="rId415" Type="http://schemas.openxmlformats.org/officeDocument/2006/relationships/hyperlink" Target="http://www.christies.com/LotFinder/lot_details.aspx?intObjectID=6535604" TargetMode="External"/><Relationship Id="rId457" Type="http://schemas.openxmlformats.org/officeDocument/2006/relationships/hyperlink" Target="http://www.christies.com/LotFinder/lot_details.aspx?intObjectID=6535647" TargetMode="External"/><Relationship Id="rId622" Type="http://schemas.openxmlformats.org/officeDocument/2006/relationships/hyperlink" Target="http://www.christies.com/LotFinder/lot_details.aspx?intObjectID=6535812" TargetMode="External"/><Relationship Id="rId261" Type="http://schemas.openxmlformats.org/officeDocument/2006/relationships/hyperlink" Target="http://www.christies.com/LotFinder/lot_details.aspx?intObjectID=6535450" TargetMode="External"/><Relationship Id="rId499" Type="http://schemas.openxmlformats.org/officeDocument/2006/relationships/hyperlink" Target="http://www.christies.com/LotFinder/lot_details.aspx?intObjectID=6535689" TargetMode="External"/><Relationship Id="rId14" Type="http://schemas.openxmlformats.org/officeDocument/2006/relationships/hyperlink" Target="http://www.christies.com/LotFinder/lot_details.aspx?intObjectID=6535203" TargetMode="External"/><Relationship Id="rId56" Type="http://schemas.openxmlformats.org/officeDocument/2006/relationships/hyperlink" Target="http://www.christies.com/LotFinder/lot_details.aspx?intObjectID=6535245" TargetMode="External"/><Relationship Id="rId317" Type="http://schemas.openxmlformats.org/officeDocument/2006/relationships/hyperlink" Target="http://www.christies.com/LotFinder/lot_details.aspx?intObjectID=6535506" TargetMode="External"/><Relationship Id="rId359" Type="http://schemas.openxmlformats.org/officeDocument/2006/relationships/hyperlink" Target="http://www.christies.com/LotFinder/lot_details.aspx?intObjectID=6535548" TargetMode="External"/><Relationship Id="rId524" Type="http://schemas.openxmlformats.org/officeDocument/2006/relationships/hyperlink" Target="http://www.christies.com/LotFinder/lot_details.aspx?intObjectID=6535714" TargetMode="External"/><Relationship Id="rId566" Type="http://schemas.openxmlformats.org/officeDocument/2006/relationships/hyperlink" Target="http://www.christies.com/LotFinder/lot_details.aspx?intObjectID=6535756" TargetMode="External"/><Relationship Id="rId98" Type="http://schemas.openxmlformats.org/officeDocument/2006/relationships/hyperlink" Target="http://www.christies.com/LotFinder/lot_details.aspx?intObjectID=6535287" TargetMode="External"/><Relationship Id="rId121" Type="http://schemas.openxmlformats.org/officeDocument/2006/relationships/hyperlink" Target="http://www.christies.com/LotFinder/lot_details.aspx?intObjectID=6535310" TargetMode="External"/><Relationship Id="rId163" Type="http://schemas.openxmlformats.org/officeDocument/2006/relationships/hyperlink" Target="http://www.christies.com/LotFinder/lot_details.aspx?intObjectID=6535352" TargetMode="External"/><Relationship Id="rId219" Type="http://schemas.openxmlformats.org/officeDocument/2006/relationships/hyperlink" Target="http://www.christies.com/LotFinder/lot_details.aspx?intObjectID=6535408" TargetMode="External"/><Relationship Id="rId370" Type="http://schemas.openxmlformats.org/officeDocument/2006/relationships/hyperlink" Target="http://www.christies.com/LotFinder/lot_details.aspx?intObjectID=6535559" TargetMode="External"/><Relationship Id="rId426" Type="http://schemas.openxmlformats.org/officeDocument/2006/relationships/hyperlink" Target="http://www.christies.com/LotFinder/lot_details.aspx?intObjectID=6535615" TargetMode="External"/><Relationship Id="rId633" Type="http://schemas.openxmlformats.org/officeDocument/2006/relationships/hyperlink" Target="http://www.christies.com/LotFinder/lot_details.aspx?intObjectID=6535823" TargetMode="External"/><Relationship Id="rId230" Type="http://schemas.openxmlformats.org/officeDocument/2006/relationships/hyperlink" Target="http://www.christies.com/LotFinder/lot_details.aspx?intObjectID=6535419" TargetMode="External"/><Relationship Id="rId468" Type="http://schemas.openxmlformats.org/officeDocument/2006/relationships/hyperlink" Target="http://www.christies.com/LotFinder/lot_details.aspx?intObjectID=6535658" TargetMode="External"/><Relationship Id="rId25" Type="http://schemas.openxmlformats.org/officeDocument/2006/relationships/hyperlink" Target="http://www.christies.com/LotFinder/lot_details.aspx?intObjectID=6535214" TargetMode="External"/><Relationship Id="rId67" Type="http://schemas.openxmlformats.org/officeDocument/2006/relationships/hyperlink" Target="http://www.christies.com/LotFinder/lot_details.aspx?intObjectID=6535256" TargetMode="External"/><Relationship Id="rId272" Type="http://schemas.openxmlformats.org/officeDocument/2006/relationships/hyperlink" Target="http://www.christies.com/LotFinder/lot_details.aspx?intObjectID=6535461" TargetMode="External"/><Relationship Id="rId328" Type="http://schemas.openxmlformats.org/officeDocument/2006/relationships/hyperlink" Target="http://www.christies.com/LotFinder/lot_details.aspx?intObjectID=6535517" TargetMode="External"/><Relationship Id="rId535" Type="http://schemas.openxmlformats.org/officeDocument/2006/relationships/hyperlink" Target="http://www.christies.com/LotFinder/lot_details.aspx?intObjectID=6535725" TargetMode="External"/><Relationship Id="rId577" Type="http://schemas.openxmlformats.org/officeDocument/2006/relationships/hyperlink" Target="http://www.christies.com/LotFinder/lot_details.aspx?intObjectID=6535767" TargetMode="External"/><Relationship Id="rId132" Type="http://schemas.openxmlformats.org/officeDocument/2006/relationships/hyperlink" Target="http://www.christies.com/LotFinder/lot_details.aspx?intObjectID=6535321" TargetMode="External"/><Relationship Id="rId174" Type="http://schemas.openxmlformats.org/officeDocument/2006/relationships/hyperlink" Target="http://www.christies.com/LotFinder/lot_details.aspx?intObjectID=6535363" TargetMode="External"/><Relationship Id="rId381" Type="http://schemas.openxmlformats.org/officeDocument/2006/relationships/hyperlink" Target="http://www.christies.com/LotFinder/lot_details.aspx?intObjectID=6535570" TargetMode="External"/><Relationship Id="rId602" Type="http://schemas.openxmlformats.org/officeDocument/2006/relationships/hyperlink" Target="http://www.christies.com/LotFinder/lot_details.aspx?intObjectID=6535792" TargetMode="External"/><Relationship Id="rId241" Type="http://schemas.openxmlformats.org/officeDocument/2006/relationships/hyperlink" Target="http://www.christies.com/LotFinder/lot_details.aspx?intObjectID=6535430" TargetMode="External"/><Relationship Id="rId437" Type="http://schemas.openxmlformats.org/officeDocument/2006/relationships/hyperlink" Target="http://www.christies.com/LotFinder/lot_details.aspx?intObjectID=6535627" TargetMode="External"/><Relationship Id="rId479" Type="http://schemas.openxmlformats.org/officeDocument/2006/relationships/hyperlink" Target="http://www.christies.com/LotFinder/lot_details.aspx?intObjectID=6535669" TargetMode="External"/><Relationship Id="rId644" Type="http://schemas.openxmlformats.org/officeDocument/2006/relationships/hyperlink" Target="http://www.christies.com/LotFinder/lot_details.aspx?intObjectID=6535834" TargetMode="External"/><Relationship Id="rId36" Type="http://schemas.openxmlformats.org/officeDocument/2006/relationships/hyperlink" Target="http://www.christies.com/LotFinder/lot_details.aspx?intObjectID=6535225" TargetMode="External"/><Relationship Id="rId283" Type="http://schemas.openxmlformats.org/officeDocument/2006/relationships/hyperlink" Target="http://www.christies.com/LotFinder/lot_details.aspx?intObjectID=6535472" TargetMode="External"/><Relationship Id="rId339" Type="http://schemas.openxmlformats.org/officeDocument/2006/relationships/hyperlink" Target="http://www.christies.com/LotFinder/lot_details.aspx?intObjectID=6535528" TargetMode="External"/><Relationship Id="rId490" Type="http://schemas.openxmlformats.org/officeDocument/2006/relationships/hyperlink" Target="http://www.christies.com/LotFinder/lot_details.aspx?intObjectID=6535680" TargetMode="External"/><Relationship Id="rId504" Type="http://schemas.openxmlformats.org/officeDocument/2006/relationships/hyperlink" Target="http://www.christies.com/LotFinder/lot_details.aspx?intObjectID=6535694" TargetMode="External"/><Relationship Id="rId546" Type="http://schemas.openxmlformats.org/officeDocument/2006/relationships/hyperlink" Target="http://www.christies.com/LotFinder/lot_details.aspx?intObjectID=6535736" TargetMode="External"/><Relationship Id="rId78" Type="http://schemas.openxmlformats.org/officeDocument/2006/relationships/hyperlink" Target="http://www.christies.com/LotFinder/lot_details.aspx?intObjectID=6535267" TargetMode="External"/><Relationship Id="rId101" Type="http://schemas.openxmlformats.org/officeDocument/2006/relationships/hyperlink" Target="http://www.christies.com/LotFinder/lot_details.aspx?intObjectID=6535290" TargetMode="External"/><Relationship Id="rId143" Type="http://schemas.openxmlformats.org/officeDocument/2006/relationships/hyperlink" Target="http://www.christies.com/LotFinder/lot_details.aspx?intObjectID=6535332" TargetMode="External"/><Relationship Id="rId185" Type="http://schemas.openxmlformats.org/officeDocument/2006/relationships/hyperlink" Target="http://www.christies.com/LotFinder/lot_details.aspx?intObjectID=6535374" TargetMode="External"/><Relationship Id="rId350" Type="http://schemas.openxmlformats.org/officeDocument/2006/relationships/hyperlink" Target="http://www.christies.com/LotFinder/lot_details.aspx?intObjectID=6535539" TargetMode="External"/><Relationship Id="rId406" Type="http://schemas.openxmlformats.org/officeDocument/2006/relationships/hyperlink" Target="http://www.christies.com/LotFinder/lot_details.aspx?intObjectID=6535595" TargetMode="External"/><Relationship Id="rId588" Type="http://schemas.openxmlformats.org/officeDocument/2006/relationships/hyperlink" Target="http://www.christies.com/LotFinder/lot_details.aspx?intObjectID=6535778" TargetMode="External"/><Relationship Id="rId9" Type="http://schemas.openxmlformats.org/officeDocument/2006/relationships/hyperlink" Target="http://www.christies.com/LotFinder/lot_details.aspx?intObjectID=6535198" TargetMode="External"/><Relationship Id="rId210" Type="http://schemas.openxmlformats.org/officeDocument/2006/relationships/hyperlink" Target="http://www.christies.com/LotFinder/lot_details.aspx?intObjectID=6535399" TargetMode="External"/><Relationship Id="rId392" Type="http://schemas.openxmlformats.org/officeDocument/2006/relationships/hyperlink" Target="http://www.christies.com/LotFinder/lot_details.aspx?intObjectID=6535581" TargetMode="External"/><Relationship Id="rId448" Type="http://schemas.openxmlformats.org/officeDocument/2006/relationships/hyperlink" Target="http://www.christies.com/LotFinder/lot_details.aspx?intObjectID=6535638" TargetMode="External"/><Relationship Id="rId613" Type="http://schemas.openxmlformats.org/officeDocument/2006/relationships/hyperlink" Target="http://www.christies.com/LotFinder/lot_details.aspx?intObjectID=6535803" TargetMode="External"/><Relationship Id="rId252" Type="http://schemas.openxmlformats.org/officeDocument/2006/relationships/hyperlink" Target="http://www.christies.com/LotFinder/lot_details.aspx?intObjectID=6535441" TargetMode="External"/><Relationship Id="rId294" Type="http://schemas.openxmlformats.org/officeDocument/2006/relationships/hyperlink" Target="http://www.christies.com/LotFinder/lot_details.aspx?intObjectID=6535483" TargetMode="External"/><Relationship Id="rId308" Type="http://schemas.openxmlformats.org/officeDocument/2006/relationships/hyperlink" Target="http://www.christies.com/LotFinder/lot_details.aspx?intObjectID=6535497" TargetMode="External"/><Relationship Id="rId515" Type="http://schemas.openxmlformats.org/officeDocument/2006/relationships/hyperlink" Target="http://www.christies.com/LotFinder/lot_details.aspx?intObjectID=6535705" TargetMode="External"/><Relationship Id="rId47" Type="http://schemas.openxmlformats.org/officeDocument/2006/relationships/hyperlink" Target="http://www.christies.com/LotFinder/lot_details.aspx?intObjectID=6535236" TargetMode="External"/><Relationship Id="rId89" Type="http://schemas.openxmlformats.org/officeDocument/2006/relationships/hyperlink" Target="http://www.christies.com/LotFinder/lot_details.aspx?intObjectID=6535278" TargetMode="External"/><Relationship Id="rId112" Type="http://schemas.openxmlformats.org/officeDocument/2006/relationships/hyperlink" Target="http://www.christies.com/LotFinder/lot_details.aspx?intObjectID=6535301" TargetMode="External"/><Relationship Id="rId154" Type="http://schemas.openxmlformats.org/officeDocument/2006/relationships/hyperlink" Target="http://www.christies.com/LotFinder/lot_details.aspx?intObjectID=6535343" TargetMode="External"/><Relationship Id="rId361" Type="http://schemas.openxmlformats.org/officeDocument/2006/relationships/hyperlink" Target="http://www.christies.com/LotFinder/lot_details.aspx?intObjectID=6535550" TargetMode="External"/><Relationship Id="rId557" Type="http://schemas.openxmlformats.org/officeDocument/2006/relationships/hyperlink" Target="http://www.christies.com/LotFinder/lot_details.aspx?intObjectID=6535747" TargetMode="External"/><Relationship Id="rId599" Type="http://schemas.openxmlformats.org/officeDocument/2006/relationships/hyperlink" Target="http://www.christies.com/LotFinder/lot_details.aspx?intObjectID=6535789" TargetMode="External"/><Relationship Id="rId196" Type="http://schemas.openxmlformats.org/officeDocument/2006/relationships/hyperlink" Target="http://www.christies.com/LotFinder/lot_details.aspx?intObjectID=6535385" TargetMode="External"/><Relationship Id="rId417" Type="http://schemas.openxmlformats.org/officeDocument/2006/relationships/hyperlink" Target="http://www.christies.com/LotFinder/lot_details.aspx?intObjectID=6535606" TargetMode="External"/><Relationship Id="rId459" Type="http://schemas.openxmlformats.org/officeDocument/2006/relationships/hyperlink" Target="http://www.christies.com/LotFinder/lot_details.aspx?intObjectID=6535649" TargetMode="External"/><Relationship Id="rId624" Type="http://schemas.openxmlformats.org/officeDocument/2006/relationships/hyperlink" Target="http://www.christies.com/LotFinder/lot_details.aspx?intObjectID=6535814" TargetMode="External"/><Relationship Id="rId16" Type="http://schemas.openxmlformats.org/officeDocument/2006/relationships/hyperlink" Target="http://www.christies.com/LotFinder/lot_details.aspx?intObjectID=6535205" TargetMode="External"/><Relationship Id="rId221" Type="http://schemas.openxmlformats.org/officeDocument/2006/relationships/hyperlink" Target="http://www.christies.com/LotFinder/lot_details.aspx?intObjectID=6535410" TargetMode="External"/><Relationship Id="rId263" Type="http://schemas.openxmlformats.org/officeDocument/2006/relationships/hyperlink" Target="http://www.christies.com/LotFinder/lot_details.aspx?intObjectID=6535452" TargetMode="External"/><Relationship Id="rId319" Type="http://schemas.openxmlformats.org/officeDocument/2006/relationships/hyperlink" Target="http://www.christies.com/LotFinder/lot_details.aspx?intObjectID=6535508" TargetMode="External"/><Relationship Id="rId470" Type="http://schemas.openxmlformats.org/officeDocument/2006/relationships/hyperlink" Target="http://www.christies.com/LotFinder/lot_details.aspx?intObjectID=6535660" TargetMode="External"/><Relationship Id="rId526" Type="http://schemas.openxmlformats.org/officeDocument/2006/relationships/hyperlink" Target="http://www.christies.com/LotFinder/lot_details.aspx?intObjectID=6535716" TargetMode="External"/><Relationship Id="rId58" Type="http://schemas.openxmlformats.org/officeDocument/2006/relationships/hyperlink" Target="http://www.christies.com/LotFinder/lot_details.aspx?intObjectID=6535247" TargetMode="External"/><Relationship Id="rId123" Type="http://schemas.openxmlformats.org/officeDocument/2006/relationships/hyperlink" Target="http://www.christies.com/LotFinder/lot_details.aspx?intObjectID=6535312" TargetMode="External"/><Relationship Id="rId330" Type="http://schemas.openxmlformats.org/officeDocument/2006/relationships/hyperlink" Target="http://www.christies.com/LotFinder/lot_details.aspx?intObjectID=6535519" TargetMode="External"/><Relationship Id="rId568" Type="http://schemas.openxmlformats.org/officeDocument/2006/relationships/hyperlink" Target="http://www.christies.com/LotFinder/lot_details.aspx?intObjectID=6535758" TargetMode="External"/><Relationship Id="rId165" Type="http://schemas.openxmlformats.org/officeDocument/2006/relationships/hyperlink" Target="http://www.christies.com/LotFinder/lot_details.aspx?intObjectID=6535354" TargetMode="External"/><Relationship Id="rId372" Type="http://schemas.openxmlformats.org/officeDocument/2006/relationships/hyperlink" Target="http://www.christies.com/LotFinder/lot_details.aspx?intObjectID=6535561" TargetMode="External"/><Relationship Id="rId428" Type="http://schemas.openxmlformats.org/officeDocument/2006/relationships/hyperlink" Target="http://www.christies.com/LotFinder/lot_details.aspx?intObjectID=6535617" TargetMode="External"/><Relationship Id="rId635" Type="http://schemas.openxmlformats.org/officeDocument/2006/relationships/hyperlink" Target="http://www.christies.com/LotFinder/lot_details.aspx?intObjectID=6535825" TargetMode="External"/><Relationship Id="rId232" Type="http://schemas.openxmlformats.org/officeDocument/2006/relationships/hyperlink" Target="http://www.christies.com/LotFinder/lot_details.aspx?intObjectID=6535421" TargetMode="External"/><Relationship Id="rId274" Type="http://schemas.openxmlformats.org/officeDocument/2006/relationships/hyperlink" Target="http://www.christies.com/LotFinder/lot_details.aspx?intObjectID=6535463" TargetMode="External"/><Relationship Id="rId481" Type="http://schemas.openxmlformats.org/officeDocument/2006/relationships/hyperlink" Target="http://www.christies.com/LotFinder/lot_details.aspx?intObjectID=6535671" TargetMode="External"/><Relationship Id="rId27" Type="http://schemas.openxmlformats.org/officeDocument/2006/relationships/hyperlink" Target="http://www.christies.com/LotFinder/lot_details.aspx?intObjectID=6535216" TargetMode="External"/><Relationship Id="rId69" Type="http://schemas.openxmlformats.org/officeDocument/2006/relationships/hyperlink" Target="http://www.christies.com/LotFinder/lot_details.aspx?intObjectID=6535258" TargetMode="External"/><Relationship Id="rId134" Type="http://schemas.openxmlformats.org/officeDocument/2006/relationships/hyperlink" Target="http://www.christies.com/LotFinder/lot_details.aspx?intObjectID=6535323" TargetMode="External"/><Relationship Id="rId537" Type="http://schemas.openxmlformats.org/officeDocument/2006/relationships/hyperlink" Target="http://www.christies.com/LotFinder/lot_details.aspx?intObjectID=6535727" TargetMode="External"/><Relationship Id="rId579" Type="http://schemas.openxmlformats.org/officeDocument/2006/relationships/hyperlink" Target="http://www.christies.com/LotFinder/lot_details.aspx?intObjectID=6535769" TargetMode="External"/><Relationship Id="rId80" Type="http://schemas.openxmlformats.org/officeDocument/2006/relationships/hyperlink" Target="http://www.christies.com/LotFinder/lot_details.aspx?intObjectID=6535269" TargetMode="External"/><Relationship Id="rId176" Type="http://schemas.openxmlformats.org/officeDocument/2006/relationships/hyperlink" Target="http://www.christies.com/LotFinder/lot_details.aspx?intObjectID=6535365" TargetMode="External"/><Relationship Id="rId341" Type="http://schemas.openxmlformats.org/officeDocument/2006/relationships/hyperlink" Target="http://www.christies.com/LotFinder/lot_details.aspx?intObjectID=6535530" TargetMode="External"/><Relationship Id="rId383" Type="http://schemas.openxmlformats.org/officeDocument/2006/relationships/hyperlink" Target="http://www.christies.com/LotFinder/lot_details.aspx?intObjectID=6535572" TargetMode="External"/><Relationship Id="rId439" Type="http://schemas.openxmlformats.org/officeDocument/2006/relationships/hyperlink" Target="http://www.christies.com/LotFinder/lot_details.aspx?intObjectID=6535629" TargetMode="External"/><Relationship Id="rId590" Type="http://schemas.openxmlformats.org/officeDocument/2006/relationships/hyperlink" Target="http://www.christies.com/LotFinder/lot_details.aspx?intObjectID=6535780" TargetMode="External"/><Relationship Id="rId604" Type="http://schemas.openxmlformats.org/officeDocument/2006/relationships/hyperlink" Target="http://www.christies.com/LotFinder/lot_details.aspx?intObjectID=6535794" TargetMode="External"/><Relationship Id="rId646" Type="http://schemas.openxmlformats.org/officeDocument/2006/relationships/hyperlink" Target="http://www.christies.com/LotFinder/lot_details.aspx?intObjectID=6535836" TargetMode="External"/><Relationship Id="rId201" Type="http://schemas.openxmlformats.org/officeDocument/2006/relationships/hyperlink" Target="http://www.christies.com/LotFinder/lot_details.aspx?intObjectID=6535390" TargetMode="External"/><Relationship Id="rId243" Type="http://schemas.openxmlformats.org/officeDocument/2006/relationships/hyperlink" Target="http://www.christies.com/LotFinder/lot_details.aspx?intObjectID=6535432" TargetMode="External"/><Relationship Id="rId285" Type="http://schemas.openxmlformats.org/officeDocument/2006/relationships/hyperlink" Target="http://www.christies.com/LotFinder/lot_details.aspx?intObjectID=6535474" TargetMode="External"/><Relationship Id="rId450" Type="http://schemas.openxmlformats.org/officeDocument/2006/relationships/hyperlink" Target="http://www.christies.com/LotFinder/lot_details.aspx?intObjectID=6535640" TargetMode="External"/><Relationship Id="rId506" Type="http://schemas.openxmlformats.org/officeDocument/2006/relationships/hyperlink" Target="http://www.christies.com/LotFinder/lot_details.aspx?intObjectID=6535696" TargetMode="External"/><Relationship Id="rId38" Type="http://schemas.openxmlformats.org/officeDocument/2006/relationships/hyperlink" Target="http://www.christies.com/LotFinder/lot_details.aspx?intObjectID=6535227" TargetMode="External"/><Relationship Id="rId103" Type="http://schemas.openxmlformats.org/officeDocument/2006/relationships/hyperlink" Target="http://www.christies.com/LotFinder/lot_details.aspx?intObjectID=6535292" TargetMode="External"/><Relationship Id="rId310" Type="http://schemas.openxmlformats.org/officeDocument/2006/relationships/hyperlink" Target="http://www.christies.com/LotFinder/lot_details.aspx?intObjectID=6535499" TargetMode="External"/><Relationship Id="rId492" Type="http://schemas.openxmlformats.org/officeDocument/2006/relationships/hyperlink" Target="http://www.christies.com/LotFinder/lot_details.aspx?intObjectID=6535682" TargetMode="External"/><Relationship Id="rId548" Type="http://schemas.openxmlformats.org/officeDocument/2006/relationships/hyperlink" Target="http://www.christies.com/LotFinder/lot_details.aspx?intObjectID=6535738" TargetMode="External"/><Relationship Id="rId91" Type="http://schemas.openxmlformats.org/officeDocument/2006/relationships/hyperlink" Target="http://www.christies.com/LotFinder/lot_details.aspx?intObjectID=6535280" TargetMode="External"/><Relationship Id="rId145" Type="http://schemas.openxmlformats.org/officeDocument/2006/relationships/hyperlink" Target="http://www.christies.com/LotFinder/lot_details.aspx?intObjectID=6535334" TargetMode="External"/><Relationship Id="rId187" Type="http://schemas.openxmlformats.org/officeDocument/2006/relationships/hyperlink" Target="http://www.christies.com/LotFinder/lot_details.aspx?intObjectID=6535376" TargetMode="External"/><Relationship Id="rId352" Type="http://schemas.openxmlformats.org/officeDocument/2006/relationships/hyperlink" Target="http://www.christies.com/LotFinder/lot_details.aspx?intObjectID=6535541" TargetMode="External"/><Relationship Id="rId394" Type="http://schemas.openxmlformats.org/officeDocument/2006/relationships/hyperlink" Target="http://www.christies.com/LotFinder/lot_details.aspx?intObjectID=6535583" TargetMode="External"/><Relationship Id="rId408" Type="http://schemas.openxmlformats.org/officeDocument/2006/relationships/hyperlink" Target="http://www.christies.com/LotFinder/lot_details.aspx?intObjectID=6535597" TargetMode="External"/><Relationship Id="rId615" Type="http://schemas.openxmlformats.org/officeDocument/2006/relationships/hyperlink" Target="http://www.christies.com/LotFinder/lot_details.aspx?intObjectID=6535805" TargetMode="External"/><Relationship Id="rId212" Type="http://schemas.openxmlformats.org/officeDocument/2006/relationships/hyperlink" Target="http://www.christies.com/LotFinder/lot_details.aspx?intObjectID=6535401" TargetMode="External"/><Relationship Id="rId254" Type="http://schemas.openxmlformats.org/officeDocument/2006/relationships/hyperlink" Target="http://www.christies.com/LotFinder/lot_details.aspx?intObjectID=6535443" TargetMode="External"/><Relationship Id="rId28" Type="http://schemas.openxmlformats.org/officeDocument/2006/relationships/hyperlink" Target="http://www.christies.com/LotFinder/lot_details.aspx?intObjectID=6535217" TargetMode="External"/><Relationship Id="rId49" Type="http://schemas.openxmlformats.org/officeDocument/2006/relationships/hyperlink" Target="http://www.christies.com/LotFinder/lot_details.aspx?intObjectID=6535238" TargetMode="External"/><Relationship Id="rId114" Type="http://schemas.openxmlformats.org/officeDocument/2006/relationships/hyperlink" Target="http://www.christies.com/LotFinder/lot_details.aspx?intObjectID=6535303" TargetMode="External"/><Relationship Id="rId275" Type="http://schemas.openxmlformats.org/officeDocument/2006/relationships/hyperlink" Target="http://www.christies.com/LotFinder/lot_details.aspx?intObjectID=6535464" TargetMode="External"/><Relationship Id="rId296" Type="http://schemas.openxmlformats.org/officeDocument/2006/relationships/hyperlink" Target="http://www.christies.com/LotFinder/lot_details.aspx?intObjectID=6535485" TargetMode="External"/><Relationship Id="rId300" Type="http://schemas.openxmlformats.org/officeDocument/2006/relationships/hyperlink" Target="http://www.christies.com/LotFinder/lot_details.aspx?intObjectID=6535489" TargetMode="External"/><Relationship Id="rId461" Type="http://schemas.openxmlformats.org/officeDocument/2006/relationships/hyperlink" Target="http://www.christies.com/LotFinder/lot_details.aspx?intObjectID=6535651" TargetMode="External"/><Relationship Id="rId482" Type="http://schemas.openxmlformats.org/officeDocument/2006/relationships/hyperlink" Target="http://www.christies.com/LotFinder/lot_details.aspx?intObjectID=6535672" TargetMode="External"/><Relationship Id="rId517" Type="http://schemas.openxmlformats.org/officeDocument/2006/relationships/hyperlink" Target="http://www.christies.com/LotFinder/lot_details.aspx?intObjectID=6535707" TargetMode="External"/><Relationship Id="rId538" Type="http://schemas.openxmlformats.org/officeDocument/2006/relationships/hyperlink" Target="http://www.christies.com/LotFinder/lot_details.aspx?intObjectID=6535728" TargetMode="External"/><Relationship Id="rId559" Type="http://schemas.openxmlformats.org/officeDocument/2006/relationships/hyperlink" Target="http://www.christies.com/LotFinder/lot_details.aspx?intObjectID=6535749" TargetMode="External"/><Relationship Id="rId60" Type="http://schemas.openxmlformats.org/officeDocument/2006/relationships/hyperlink" Target="http://www.christies.com/LotFinder/lot_details.aspx?intObjectID=6535249" TargetMode="External"/><Relationship Id="rId81" Type="http://schemas.openxmlformats.org/officeDocument/2006/relationships/hyperlink" Target="http://www.christies.com/LotFinder/lot_details.aspx?intObjectID=6535270" TargetMode="External"/><Relationship Id="rId135" Type="http://schemas.openxmlformats.org/officeDocument/2006/relationships/hyperlink" Target="http://www.christies.com/LotFinder/lot_details.aspx?intObjectID=6535324" TargetMode="External"/><Relationship Id="rId156" Type="http://schemas.openxmlformats.org/officeDocument/2006/relationships/hyperlink" Target="http://www.christies.com/LotFinder/lot_details.aspx?intObjectID=6535345" TargetMode="External"/><Relationship Id="rId177" Type="http://schemas.openxmlformats.org/officeDocument/2006/relationships/hyperlink" Target="http://www.christies.com/LotFinder/lot_details.aspx?intObjectID=6535366" TargetMode="External"/><Relationship Id="rId198" Type="http://schemas.openxmlformats.org/officeDocument/2006/relationships/hyperlink" Target="http://www.christies.com/LotFinder/lot_details.aspx?intObjectID=6535387" TargetMode="External"/><Relationship Id="rId321" Type="http://schemas.openxmlformats.org/officeDocument/2006/relationships/hyperlink" Target="http://www.christies.com/LotFinder/lot_details.aspx?intObjectID=6535510" TargetMode="External"/><Relationship Id="rId342" Type="http://schemas.openxmlformats.org/officeDocument/2006/relationships/hyperlink" Target="http://www.christies.com/LotFinder/lot_details.aspx?intObjectID=6535531" TargetMode="External"/><Relationship Id="rId363" Type="http://schemas.openxmlformats.org/officeDocument/2006/relationships/hyperlink" Target="http://www.christies.com/LotFinder/lot_details.aspx?intObjectID=6535552" TargetMode="External"/><Relationship Id="rId384" Type="http://schemas.openxmlformats.org/officeDocument/2006/relationships/hyperlink" Target="http://www.christies.com/LotFinder/lot_details.aspx?intObjectID=6535573" TargetMode="External"/><Relationship Id="rId419" Type="http://schemas.openxmlformats.org/officeDocument/2006/relationships/hyperlink" Target="http://www.christies.com/LotFinder/lot_details.aspx?intObjectID=6535608" TargetMode="External"/><Relationship Id="rId570" Type="http://schemas.openxmlformats.org/officeDocument/2006/relationships/hyperlink" Target="http://www.christies.com/LotFinder/lot_details.aspx?intObjectID=6535760" TargetMode="External"/><Relationship Id="rId591" Type="http://schemas.openxmlformats.org/officeDocument/2006/relationships/hyperlink" Target="http://www.christies.com/LotFinder/lot_details.aspx?intObjectID=6535781" TargetMode="External"/><Relationship Id="rId605" Type="http://schemas.openxmlformats.org/officeDocument/2006/relationships/hyperlink" Target="http://www.christies.com/LotFinder/lot_details.aspx?intObjectID=6535795" TargetMode="External"/><Relationship Id="rId626" Type="http://schemas.openxmlformats.org/officeDocument/2006/relationships/hyperlink" Target="http://www.christies.com/LotFinder/lot_details.aspx?intObjectID=6535816" TargetMode="External"/><Relationship Id="rId202" Type="http://schemas.openxmlformats.org/officeDocument/2006/relationships/hyperlink" Target="http://www.christies.com/LotFinder/lot_details.aspx?intObjectID=6535391" TargetMode="External"/><Relationship Id="rId223" Type="http://schemas.openxmlformats.org/officeDocument/2006/relationships/hyperlink" Target="http://www.christies.com/LotFinder/lot_details.aspx?intObjectID=6535412" TargetMode="External"/><Relationship Id="rId244" Type="http://schemas.openxmlformats.org/officeDocument/2006/relationships/hyperlink" Target="http://www.christies.com/LotFinder/lot_details.aspx?intObjectID=6535433" TargetMode="External"/><Relationship Id="rId430" Type="http://schemas.openxmlformats.org/officeDocument/2006/relationships/hyperlink" Target="http://www.christies.com/LotFinder/lot_details.aspx?intObjectID=6535619" TargetMode="External"/><Relationship Id="rId647" Type="http://schemas.openxmlformats.org/officeDocument/2006/relationships/hyperlink" Target="http://www.christies.com/LotFinder/lot_details.aspx?intObjectID=6535837" TargetMode="External"/><Relationship Id="rId18" Type="http://schemas.openxmlformats.org/officeDocument/2006/relationships/hyperlink" Target="http://www.christies.com/LotFinder/lot_details.aspx?intObjectID=6535207" TargetMode="External"/><Relationship Id="rId39" Type="http://schemas.openxmlformats.org/officeDocument/2006/relationships/hyperlink" Target="http://www.christies.com/LotFinder/lot_details.aspx?intObjectID=6535228" TargetMode="External"/><Relationship Id="rId265" Type="http://schemas.openxmlformats.org/officeDocument/2006/relationships/hyperlink" Target="http://www.christies.com/LotFinder/lot_details.aspx?intObjectID=6535454" TargetMode="External"/><Relationship Id="rId286" Type="http://schemas.openxmlformats.org/officeDocument/2006/relationships/hyperlink" Target="http://www.christies.com/LotFinder/lot_details.aspx?intObjectID=6535475" TargetMode="External"/><Relationship Id="rId451" Type="http://schemas.openxmlformats.org/officeDocument/2006/relationships/hyperlink" Target="http://www.christies.com/LotFinder/lot_details.aspx?intObjectID=6535641" TargetMode="External"/><Relationship Id="rId472" Type="http://schemas.openxmlformats.org/officeDocument/2006/relationships/hyperlink" Target="http://www.christies.com/LotFinder/lot_details.aspx?intObjectID=6535662" TargetMode="External"/><Relationship Id="rId493" Type="http://schemas.openxmlformats.org/officeDocument/2006/relationships/hyperlink" Target="http://www.christies.com/LotFinder/lot_details.aspx?intObjectID=6535683" TargetMode="External"/><Relationship Id="rId507" Type="http://schemas.openxmlformats.org/officeDocument/2006/relationships/hyperlink" Target="http://www.christies.com/LotFinder/lot_details.aspx?intObjectID=6535697" TargetMode="External"/><Relationship Id="rId528" Type="http://schemas.openxmlformats.org/officeDocument/2006/relationships/hyperlink" Target="http://www.christies.com/LotFinder/lot_details.aspx?intObjectID=6535718" TargetMode="External"/><Relationship Id="rId549" Type="http://schemas.openxmlformats.org/officeDocument/2006/relationships/hyperlink" Target="http://www.christies.com/LotFinder/lot_details.aspx?intObjectID=6535739" TargetMode="External"/><Relationship Id="rId50" Type="http://schemas.openxmlformats.org/officeDocument/2006/relationships/hyperlink" Target="http://www.christies.com/LotFinder/lot_details.aspx?intObjectID=6535239" TargetMode="External"/><Relationship Id="rId104" Type="http://schemas.openxmlformats.org/officeDocument/2006/relationships/hyperlink" Target="http://www.christies.com/LotFinder/lot_details.aspx?intObjectID=6535293" TargetMode="External"/><Relationship Id="rId125" Type="http://schemas.openxmlformats.org/officeDocument/2006/relationships/hyperlink" Target="http://www.christies.com/LotFinder/lot_details.aspx?intObjectID=6535314" TargetMode="External"/><Relationship Id="rId146" Type="http://schemas.openxmlformats.org/officeDocument/2006/relationships/hyperlink" Target="http://www.christies.com/LotFinder/lot_details.aspx?intObjectID=6535335" TargetMode="External"/><Relationship Id="rId167" Type="http://schemas.openxmlformats.org/officeDocument/2006/relationships/hyperlink" Target="http://www.christies.com/LotFinder/lot_details.aspx?intObjectID=6535356" TargetMode="External"/><Relationship Id="rId188" Type="http://schemas.openxmlformats.org/officeDocument/2006/relationships/hyperlink" Target="http://www.christies.com/LotFinder/lot_details.aspx?intObjectID=6535377" TargetMode="External"/><Relationship Id="rId311" Type="http://schemas.openxmlformats.org/officeDocument/2006/relationships/hyperlink" Target="http://www.christies.com/LotFinder/lot_details.aspx?intObjectID=6535500" TargetMode="External"/><Relationship Id="rId332" Type="http://schemas.openxmlformats.org/officeDocument/2006/relationships/hyperlink" Target="http://www.christies.com/LotFinder/lot_details.aspx?intObjectID=6535521" TargetMode="External"/><Relationship Id="rId353" Type="http://schemas.openxmlformats.org/officeDocument/2006/relationships/hyperlink" Target="http://www.christies.com/LotFinder/lot_details.aspx?intObjectID=6535542" TargetMode="External"/><Relationship Id="rId374" Type="http://schemas.openxmlformats.org/officeDocument/2006/relationships/hyperlink" Target="http://www.christies.com/LotFinder/lot_details.aspx?intObjectID=6535563" TargetMode="External"/><Relationship Id="rId395" Type="http://schemas.openxmlformats.org/officeDocument/2006/relationships/hyperlink" Target="http://www.christies.com/LotFinder/lot_details.aspx?intObjectID=6535584" TargetMode="External"/><Relationship Id="rId409" Type="http://schemas.openxmlformats.org/officeDocument/2006/relationships/hyperlink" Target="http://www.christies.com/LotFinder/lot_details.aspx?intObjectID=6535598" TargetMode="External"/><Relationship Id="rId560" Type="http://schemas.openxmlformats.org/officeDocument/2006/relationships/hyperlink" Target="http://www.christies.com/LotFinder/lot_details.aspx?intObjectID=6535750" TargetMode="External"/><Relationship Id="rId581" Type="http://schemas.openxmlformats.org/officeDocument/2006/relationships/hyperlink" Target="http://www.christies.com/LotFinder/lot_details.aspx?intObjectID=6535771" TargetMode="External"/><Relationship Id="rId71" Type="http://schemas.openxmlformats.org/officeDocument/2006/relationships/hyperlink" Target="http://www.christies.com/LotFinder/lot_details.aspx?intObjectID=6535260" TargetMode="External"/><Relationship Id="rId92" Type="http://schemas.openxmlformats.org/officeDocument/2006/relationships/hyperlink" Target="http://www.christies.com/LotFinder/lot_details.aspx?intObjectID=6535281" TargetMode="External"/><Relationship Id="rId213" Type="http://schemas.openxmlformats.org/officeDocument/2006/relationships/hyperlink" Target="http://www.christies.com/LotFinder/lot_details.aspx?intObjectID=6535402" TargetMode="External"/><Relationship Id="rId234" Type="http://schemas.openxmlformats.org/officeDocument/2006/relationships/hyperlink" Target="http://www.christies.com/LotFinder/lot_details.aspx?intObjectID=6535423" TargetMode="External"/><Relationship Id="rId420" Type="http://schemas.openxmlformats.org/officeDocument/2006/relationships/hyperlink" Target="http://www.christies.com/LotFinder/lot_details.aspx?intObjectID=6535609" TargetMode="External"/><Relationship Id="rId616" Type="http://schemas.openxmlformats.org/officeDocument/2006/relationships/hyperlink" Target="http://www.christies.com/LotFinder/lot_details.aspx?intObjectID=6535806" TargetMode="External"/><Relationship Id="rId637" Type="http://schemas.openxmlformats.org/officeDocument/2006/relationships/hyperlink" Target="http://www.christies.com/LotFinder/lot_details.aspx?intObjectID=6535827" TargetMode="External"/><Relationship Id="rId2" Type="http://schemas.openxmlformats.org/officeDocument/2006/relationships/hyperlink" Target="http://www.christies.com/LotFinder/lot_details.aspx?intObjectID=6535191" TargetMode="External"/><Relationship Id="rId29" Type="http://schemas.openxmlformats.org/officeDocument/2006/relationships/hyperlink" Target="http://www.christies.com/LotFinder/lot_details.aspx?intObjectID=6535218" TargetMode="External"/><Relationship Id="rId255" Type="http://schemas.openxmlformats.org/officeDocument/2006/relationships/hyperlink" Target="http://www.christies.com/LotFinder/lot_details.aspx?intObjectID=6535444" TargetMode="External"/><Relationship Id="rId276" Type="http://schemas.openxmlformats.org/officeDocument/2006/relationships/hyperlink" Target="http://www.christies.com/LotFinder/lot_details.aspx?intObjectID=6535465" TargetMode="External"/><Relationship Id="rId297" Type="http://schemas.openxmlformats.org/officeDocument/2006/relationships/hyperlink" Target="http://www.christies.com/LotFinder/lot_details.aspx?intObjectID=6535486" TargetMode="External"/><Relationship Id="rId441" Type="http://schemas.openxmlformats.org/officeDocument/2006/relationships/hyperlink" Target="http://www.christies.com/LotFinder/lot_details.aspx?intObjectID=6535631" TargetMode="External"/><Relationship Id="rId462" Type="http://schemas.openxmlformats.org/officeDocument/2006/relationships/hyperlink" Target="http://www.christies.com/LotFinder/lot_details.aspx?intObjectID=6535652" TargetMode="External"/><Relationship Id="rId483" Type="http://schemas.openxmlformats.org/officeDocument/2006/relationships/hyperlink" Target="http://www.christies.com/LotFinder/lot_details.aspx?intObjectID=6535673" TargetMode="External"/><Relationship Id="rId518" Type="http://schemas.openxmlformats.org/officeDocument/2006/relationships/hyperlink" Target="http://www.christies.com/LotFinder/lot_details.aspx?intObjectID=6535708" TargetMode="External"/><Relationship Id="rId539" Type="http://schemas.openxmlformats.org/officeDocument/2006/relationships/hyperlink" Target="http://www.christies.com/LotFinder/lot_details.aspx?intObjectID=6535729" TargetMode="External"/><Relationship Id="rId40" Type="http://schemas.openxmlformats.org/officeDocument/2006/relationships/hyperlink" Target="http://www.christies.com/LotFinder/lot_details.aspx?intObjectID=6535229" TargetMode="External"/><Relationship Id="rId115" Type="http://schemas.openxmlformats.org/officeDocument/2006/relationships/hyperlink" Target="http://www.christies.com/LotFinder/lot_details.aspx?intObjectID=6535304" TargetMode="External"/><Relationship Id="rId136" Type="http://schemas.openxmlformats.org/officeDocument/2006/relationships/hyperlink" Target="http://www.christies.com/LotFinder/lot_details.aspx?intObjectID=6535325" TargetMode="External"/><Relationship Id="rId157" Type="http://schemas.openxmlformats.org/officeDocument/2006/relationships/hyperlink" Target="http://www.christies.com/LotFinder/lot_details.aspx?intObjectID=6535346" TargetMode="External"/><Relationship Id="rId178" Type="http://schemas.openxmlformats.org/officeDocument/2006/relationships/hyperlink" Target="http://www.christies.com/LotFinder/lot_details.aspx?intObjectID=6535367" TargetMode="External"/><Relationship Id="rId301" Type="http://schemas.openxmlformats.org/officeDocument/2006/relationships/hyperlink" Target="http://www.christies.com/LotFinder/lot_details.aspx?intObjectID=6535490" TargetMode="External"/><Relationship Id="rId322" Type="http://schemas.openxmlformats.org/officeDocument/2006/relationships/hyperlink" Target="http://www.christies.com/LotFinder/lot_details.aspx?intObjectID=6535511" TargetMode="External"/><Relationship Id="rId343" Type="http://schemas.openxmlformats.org/officeDocument/2006/relationships/hyperlink" Target="http://www.christies.com/LotFinder/lot_details.aspx?intObjectID=6535532" TargetMode="External"/><Relationship Id="rId364" Type="http://schemas.openxmlformats.org/officeDocument/2006/relationships/hyperlink" Target="http://www.christies.com/LotFinder/lot_details.aspx?intObjectID=6535553" TargetMode="External"/><Relationship Id="rId550" Type="http://schemas.openxmlformats.org/officeDocument/2006/relationships/hyperlink" Target="http://www.christies.com/LotFinder/lot_details.aspx?intObjectID=6535740" TargetMode="External"/><Relationship Id="rId61" Type="http://schemas.openxmlformats.org/officeDocument/2006/relationships/hyperlink" Target="http://www.christies.com/LotFinder/lot_details.aspx?intObjectID=6535250" TargetMode="External"/><Relationship Id="rId82" Type="http://schemas.openxmlformats.org/officeDocument/2006/relationships/hyperlink" Target="http://www.christies.com/LotFinder/lot_details.aspx?intObjectID=6535271" TargetMode="External"/><Relationship Id="rId199" Type="http://schemas.openxmlformats.org/officeDocument/2006/relationships/hyperlink" Target="http://www.christies.com/LotFinder/lot_details.aspx?intObjectID=6535388" TargetMode="External"/><Relationship Id="rId203" Type="http://schemas.openxmlformats.org/officeDocument/2006/relationships/hyperlink" Target="http://www.christies.com/LotFinder/lot_details.aspx?intObjectID=6535392" TargetMode="External"/><Relationship Id="rId385" Type="http://schemas.openxmlformats.org/officeDocument/2006/relationships/hyperlink" Target="http://www.christies.com/LotFinder/lot_details.aspx?intObjectID=6535574" TargetMode="External"/><Relationship Id="rId571" Type="http://schemas.openxmlformats.org/officeDocument/2006/relationships/hyperlink" Target="http://www.christies.com/LotFinder/lot_details.aspx?intObjectID=6535761" TargetMode="External"/><Relationship Id="rId592" Type="http://schemas.openxmlformats.org/officeDocument/2006/relationships/hyperlink" Target="http://www.christies.com/LotFinder/lot_details.aspx?intObjectID=6535782" TargetMode="External"/><Relationship Id="rId606" Type="http://schemas.openxmlformats.org/officeDocument/2006/relationships/hyperlink" Target="http://www.christies.com/LotFinder/lot_details.aspx?intObjectID=6535796" TargetMode="External"/><Relationship Id="rId627" Type="http://schemas.openxmlformats.org/officeDocument/2006/relationships/hyperlink" Target="http://www.christies.com/LotFinder/lot_details.aspx?intObjectID=6535817" TargetMode="External"/><Relationship Id="rId648" Type="http://schemas.openxmlformats.org/officeDocument/2006/relationships/hyperlink" Target="http://www.christies.com/LotFinder/lot_details.aspx?intObjectID=6535838" TargetMode="External"/><Relationship Id="rId19" Type="http://schemas.openxmlformats.org/officeDocument/2006/relationships/hyperlink" Target="http://www.christies.com/LotFinder/lot_details.aspx?intObjectID=6535208" TargetMode="External"/><Relationship Id="rId224" Type="http://schemas.openxmlformats.org/officeDocument/2006/relationships/hyperlink" Target="http://www.christies.com/LotFinder/lot_details.aspx?intObjectID=6535413" TargetMode="External"/><Relationship Id="rId245" Type="http://schemas.openxmlformats.org/officeDocument/2006/relationships/hyperlink" Target="http://www.christies.com/LotFinder/lot_details.aspx?intObjectID=6535434" TargetMode="External"/><Relationship Id="rId266" Type="http://schemas.openxmlformats.org/officeDocument/2006/relationships/hyperlink" Target="http://www.christies.com/LotFinder/lot_details.aspx?intObjectID=6535455" TargetMode="External"/><Relationship Id="rId287" Type="http://schemas.openxmlformats.org/officeDocument/2006/relationships/hyperlink" Target="http://www.christies.com/LotFinder/lot_details.aspx?intObjectID=6535476" TargetMode="External"/><Relationship Id="rId410" Type="http://schemas.openxmlformats.org/officeDocument/2006/relationships/hyperlink" Target="http://www.christies.com/LotFinder/lot_details.aspx?intObjectID=6535599" TargetMode="External"/><Relationship Id="rId431" Type="http://schemas.openxmlformats.org/officeDocument/2006/relationships/hyperlink" Target="http://www.christies.com/LotFinder/lot_details.aspx?intObjectID=6535620" TargetMode="External"/><Relationship Id="rId452" Type="http://schemas.openxmlformats.org/officeDocument/2006/relationships/hyperlink" Target="http://www.christies.com/LotFinder/lot_details.aspx?intObjectID=6535642" TargetMode="External"/><Relationship Id="rId473" Type="http://schemas.openxmlformats.org/officeDocument/2006/relationships/hyperlink" Target="http://www.christies.com/LotFinder/lot_details.aspx?intObjectID=6535663" TargetMode="External"/><Relationship Id="rId494" Type="http://schemas.openxmlformats.org/officeDocument/2006/relationships/hyperlink" Target="http://www.christies.com/LotFinder/lot_details.aspx?intObjectID=6535684" TargetMode="External"/><Relationship Id="rId508" Type="http://schemas.openxmlformats.org/officeDocument/2006/relationships/hyperlink" Target="http://www.christies.com/LotFinder/lot_details.aspx?intObjectID=6535698" TargetMode="External"/><Relationship Id="rId529" Type="http://schemas.openxmlformats.org/officeDocument/2006/relationships/hyperlink" Target="http://www.christies.com/LotFinder/lot_details.aspx?intObjectID=6535719" TargetMode="External"/><Relationship Id="rId30" Type="http://schemas.openxmlformats.org/officeDocument/2006/relationships/hyperlink" Target="http://www.christies.com/LotFinder/lot_details.aspx?intObjectID=6535219" TargetMode="External"/><Relationship Id="rId105" Type="http://schemas.openxmlformats.org/officeDocument/2006/relationships/hyperlink" Target="http://www.christies.com/LotFinder/lot_details.aspx?intObjectID=6535294" TargetMode="External"/><Relationship Id="rId126" Type="http://schemas.openxmlformats.org/officeDocument/2006/relationships/hyperlink" Target="http://www.christies.com/LotFinder/lot_details.aspx?intObjectID=6535315" TargetMode="External"/><Relationship Id="rId147" Type="http://schemas.openxmlformats.org/officeDocument/2006/relationships/hyperlink" Target="http://www.christies.com/LotFinder/lot_details.aspx?intObjectID=6535336" TargetMode="External"/><Relationship Id="rId168" Type="http://schemas.openxmlformats.org/officeDocument/2006/relationships/hyperlink" Target="http://www.christies.com/LotFinder/lot_details.aspx?intObjectID=6535357" TargetMode="External"/><Relationship Id="rId312" Type="http://schemas.openxmlformats.org/officeDocument/2006/relationships/hyperlink" Target="http://www.christies.com/LotFinder/lot_details.aspx?intObjectID=6535501" TargetMode="External"/><Relationship Id="rId333" Type="http://schemas.openxmlformats.org/officeDocument/2006/relationships/hyperlink" Target="http://www.christies.com/LotFinder/lot_details.aspx?intObjectID=6535522" TargetMode="External"/><Relationship Id="rId354" Type="http://schemas.openxmlformats.org/officeDocument/2006/relationships/hyperlink" Target="http://www.christies.com/LotFinder/lot_details.aspx?intObjectID=6535543" TargetMode="External"/><Relationship Id="rId540" Type="http://schemas.openxmlformats.org/officeDocument/2006/relationships/hyperlink" Target="http://www.christies.com/LotFinder/lot_details.aspx?intObjectID=6535730" TargetMode="External"/><Relationship Id="rId51" Type="http://schemas.openxmlformats.org/officeDocument/2006/relationships/hyperlink" Target="http://www.christies.com/LotFinder/lot_details.aspx?intObjectID=6535240" TargetMode="External"/><Relationship Id="rId72" Type="http://schemas.openxmlformats.org/officeDocument/2006/relationships/hyperlink" Target="http://www.christies.com/LotFinder/lot_details.aspx?intObjectID=6535261" TargetMode="External"/><Relationship Id="rId93" Type="http://schemas.openxmlformats.org/officeDocument/2006/relationships/hyperlink" Target="http://www.christies.com/LotFinder/lot_details.aspx?intObjectID=6535282" TargetMode="External"/><Relationship Id="rId189" Type="http://schemas.openxmlformats.org/officeDocument/2006/relationships/hyperlink" Target="http://www.christies.com/LotFinder/lot_details.aspx?intObjectID=6535378" TargetMode="External"/><Relationship Id="rId375" Type="http://schemas.openxmlformats.org/officeDocument/2006/relationships/hyperlink" Target="http://www.christies.com/LotFinder/lot_details.aspx?intObjectID=6535564" TargetMode="External"/><Relationship Id="rId396" Type="http://schemas.openxmlformats.org/officeDocument/2006/relationships/hyperlink" Target="http://www.christies.com/LotFinder/lot_details.aspx?intObjectID=6535585" TargetMode="External"/><Relationship Id="rId561" Type="http://schemas.openxmlformats.org/officeDocument/2006/relationships/hyperlink" Target="http://www.christies.com/LotFinder/lot_details.aspx?intObjectID=6535751" TargetMode="External"/><Relationship Id="rId582" Type="http://schemas.openxmlformats.org/officeDocument/2006/relationships/hyperlink" Target="http://www.christies.com/LotFinder/lot_details.aspx?intObjectID=6535772" TargetMode="External"/><Relationship Id="rId617" Type="http://schemas.openxmlformats.org/officeDocument/2006/relationships/hyperlink" Target="http://www.christies.com/LotFinder/lot_details.aspx?intObjectID=6535807" TargetMode="External"/><Relationship Id="rId638" Type="http://schemas.openxmlformats.org/officeDocument/2006/relationships/hyperlink" Target="http://www.christies.com/LotFinder/lot_details.aspx?intObjectID=6535828" TargetMode="External"/><Relationship Id="rId3" Type="http://schemas.openxmlformats.org/officeDocument/2006/relationships/hyperlink" Target="http://www.christies.com/LotFinder/lot_details.aspx?intObjectID=6535192" TargetMode="External"/><Relationship Id="rId214" Type="http://schemas.openxmlformats.org/officeDocument/2006/relationships/hyperlink" Target="http://www.christies.com/LotFinder/lot_details.aspx?intObjectID=6535403" TargetMode="External"/><Relationship Id="rId235" Type="http://schemas.openxmlformats.org/officeDocument/2006/relationships/hyperlink" Target="http://www.christies.com/LotFinder/lot_details.aspx?intObjectID=6535424" TargetMode="External"/><Relationship Id="rId256" Type="http://schemas.openxmlformats.org/officeDocument/2006/relationships/hyperlink" Target="http://www.christies.com/LotFinder/lot_details.aspx?intObjectID=6535445" TargetMode="External"/><Relationship Id="rId277" Type="http://schemas.openxmlformats.org/officeDocument/2006/relationships/hyperlink" Target="http://www.christies.com/LotFinder/lot_details.aspx?intObjectID=6535466" TargetMode="External"/><Relationship Id="rId298" Type="http://schemas.openxmlformats.org/officeDocument/2006/relationships/hyperlink" Target="http://www.christies.com/LotFinder/lot_details.aspx?intObjectID=6535487" TargetMode="External"/><Relationship Id="rId400" Type="http://schemas.openxmlformats.org/officeDocument/2006/relationships/hyperlink" Target="http://www.christies.com/LotFinder/lot_details.aspx?intObjectID=6535589" TargetMode="External"/><Relationship Id="rId421" Type="http://schemas.openxmlformats.org/officeDocument/2006/relationships/hyperlink" Target="http://www.christies.com/LotFinder/lot_details.aspx?intObjectID=6535610" TargetMode="External"/><Relationship Id="rId442" Type="http://schemas.openxmlformats.org/officeDocument/2006/relationships/hyperlink" Target="http://www.christies.com/LotFinder/lot_details.aspx?intObjectID=6535632" TargetMode="External"/><Relationship Id="rId463" Type="http://schemas.openxmlformats.org/officeDocument/2006/relationships/hyperlink" Target="http://www.christies.com/LotFinder/lot_details.aspx?intObjectID=6535653" TargetMode="External"/><Relationship Id="rId484" Type="http://schemas.openxmlformats.org/officeDocument/2006/relationships/hyperlink" Target="http://www.christies.com/LotFinder/lot_details.aspx?intObjectID=6535674" TargetMode="External"/><Relationship Id="rId519" Type="http://schemas.openxmlformats.org/officeDocument/2006/relationships/hyperlink" Target="http://www.christies.com/LotFinder/lot_details.aspx?intObjectID=6535709" TargetMode="External"/><Relationship Id="rId116" Type="http://schemas.openxmlformats.org/officeDocument/2006/relationships/hyperlink" Target="http://www.christies.com/LotFinder/lot_details.aspx?intObjectID=6535305" TargetMode="External"/><Relationship Id="rId137" Type="http://schemas.openxmlformats.org/officeDocument/2006/relationships/hyperlink" Target="http://www.christies.com/LotFinder/lot_details.aspx?intObjectID=6535326" TargetMode="External"/><Relationship Id="rId158" Type="http://schemas.openxmlformats.org/officeDocument/2006/relationships/hyperlink" Target="http://www.christies.com/LotFinder/lot_details.aspx?intObjectID=6535347" TargetMode="External"/><Relationship Id="rId302" Type="http://schemas.openxmlformats.org/officeDocument/2006/relationships/hyperlink" Target="http://www.christies.com/LotFinder/lot_details.aspx?intObjectID=6535491" TargetMode="External"/><Relationship Id="rId323" Type="http://schemas.openxmlformats.org/officeDocument/2006/relationships/hyperlink" Target="http://www.christies.com/LotFinder/lot_details.aspx?intObjectID=6535512" TargetMode="External"/><Relationship Id="rId344" Type="http://schemas.openxmlformats.org/officeDocument/2006/relationships/hyperlink" Target="http://www.christies.com/LotFinder/lot_details.aspx?intObjectID=6535533" TargetMode="External"/><Relationship Id="rId530" Type="http://schemas.openxmlformats.org/officeDocument/2006/relationships/hyperlink" Target="http://www.christies.com/LotFinder/lot_details.aspx?intObjectID=6535720" TargetMode="External"/><Relationship Id="rId20" Type="http://schemas.openxmlformats.org/officeDocument/2006/relationships/hyperlink" Target="http://www.christies.com/LotFinder/lot_details.aspx?intObjectID=6535209" TargetMode="External"/><Relationship Id="rId41" Type="http://schemas.openxmlformats.org/officeDocument/2006/relationships/hyperlink" Target="http://www.christies.com/LotFinder/lot_details.aspx?intObjectID=6535230" TargetMode="External"/><Relationship Id="rId62" Type="http://schemas.openxmlformats.org/officeDocument/2006/relationships/hyperlink" Target="http://www.christies.com/LotFinder/lot_details.aspx?intObjectID=6535251" TargetMode="External"/><Relationship Id="rId83" Type="http://schemas.openxmlformats.org/officeDocument/2006/relationships/hyperlink" Target="http://www.christies.com/LotFinder/lot_details.aspx?intObjectID=6535272" TargetMode="External"/><Relationship Id="rId179" Type="http://schemas.openxmlformats.org/officeDocument/2006/relationships/hyperlink" Target="http://www.christies.com/LotFinder/lot_details.aspx?intObjectID=6535368" TargetMode="External"/><Relationship Id="rId365" Type="http://schemas.openxmlformats.org/officeDocument/2006/relationships/hyperlink" Target="http://www.christies.com/LotFinder/lot_details.aspx?intObjectID=6535554" TargetMode="External"/><Relationship Id="rId386" Type="http://schemas.openxmlformats.org/officeDocument/2006/relationships/hyperlink" Target="http://www.christies.com/LotFinder/lot_details.aspx?intObjectID=6535575" TargetMode="External"/><Relationship Id="rId551" Type="http://schemas.openxmlformats.org/officeDocument/2006/relationships/hyperlink" Target="http://www.christies.com/LotFinder/lot_details.aspx?intObjectID=6535741" TargetMode="External"/><Relationship Id="rId572" Type="http://schemas.openxmlformats.org/officeDocument/2006/relationships/hyperlink" Target="http://www.christies.com/LotFinder/lot_details.aspx?intObjectID=6535762" TargetMode="External"/><Relationship Id="rId593" Type="http://schemas.openxmlformats.org/officeDocument/2006/relationships/hyperlink" Target="http://www.christies.com/LotFinder/lot_details.aspx?intObjectID=6535783" TargetMode="External"/><Relationship Id="rId607" Type="http://schemas.openxmlformats.org/officeDocument/2006/relationships/hyperlink" Target="http://www.christies.com/LotFinder/lot_details.aspx?intObjectID=6535797" TargetMode="External"/><Relationship Id="rId628" Type="http://schemas.openxmlformats.org/officeDocument/2006/relationships/hyperlink" Target="http://www.christies.com/LotFinder/lot_details.aspx?intObjectID=6535818" TargetMode="External"/><Relationship Id="rId649" Type="http://schemas.openxmlformats.org/officeDocument/2006/relationships/hyperlink" Target="http://www.christies.com/LotFinder/lot_details.aspx?intObjectID=6535839" TargetMode="External"/><Relationship Id="rId190" Type="http://schemas.openxmlformats.org/officeDocument/2006/relationships/hyperlink" Target="http://www.christies.com/LotFinder/lot_details.aspx?intObjectID=6535379" TargetMode="External"/><Relationship Id="rId204" Type="http://schemas.openxmlformats.org/officeDocument/2006/relationships/hyperlink" Target="http://www.christies.com/LotFinder/lot_details.aspx?intObjectID=6535393" TargetMode="External"/><Relationship Id="rId225" Type="http://schemas.openxmlformats.org/officeDocument/2006/relationships/hyperlink" Target="http://www.christies.com/LotFinder/lot_details.aspx?intObjectID=6535414" TargetMode="External"/><Relationship Id="rId246" Type="http://schemas.openxmlformats.org/officeDocument/2006/relationships/hyperlink" Target="http://www.christies.com/LotFinder/lot_details.aspx?intObjectID=6535435" TargetMode="External"/><Relationship Id="rId267" Type="http://schemas.openxmlformats.org/officeDocument/2006/relationships/hyperlink" Target="http://www.christies.com/LotFinder/lot_details.aspx?intObjectID=6535456" TargetMode="External"/><Relationship Id="rId288" Type="http://schemas.openxmlformats.org/officeDocument/2006/relationships/hyperlink" Target="http://www.christies.com/LotFinder/lot_details.aspx?intObjectID=6535477" TargetMode="External"/><Relationship Id="rId411" Type="http://schemas.openxmlformats.org/officeDocument/2006/relationships/hyperlink" Target="http://www.christies.com/LotFinder/lot_details.aspx?intObjectID=6535600" TargetMode="External"/><Relationship Id="rId432" Type="http://schemas.openxmlformats.org/officeDocument/2006/relationships/hyperlink" Target="http://www.christies.com/LotFinder/lot_details.aspx?intObjectID=6535621" TargetMode="External"/><Relationship Id="rId453" Type="http://schemas.openxmlformats.org/officeDocument/2006/relationships/hyperlink" Target="http://www.christies.com/LotFinder/lot_details.aspx?intObjectID=6535643" TargetMode="External"/><Relationship Id="rId474" Type="http://schemas.openxmlformats.org/officeDocument/2006/relationships/hyperlink" Target="http://www.christies.com/LotFinder/lot_details.aspx?intObjectID=6535664" TargetMode="External"/><Relationship Id="rId509" Type="http://schemas.openxmlformats.org/officeDocument/2006/relationships/hyperlink" Target="http://www.christies.com/LotFinder/lot_details.aspx?intObjectID=6535699" TargetMode="External"/><Relationship Id="rId106" Type="http://schemas.openxmlformats.org/officeDocument/2006/relationships/hyperlink" Target="http://www.christies.com/LotFinder/lot_details.aspx?intObjectID=6535295" TargetMode="External"/><Relationship Id="rId127" Type="http://schemas.openxmlformats.org/officeDocument/2006/relationships/hyperlink" Target="http://www.christies.com/LotFinder/lot_details.aspx?intObjectID=6535316" TargetMode="External"/><Relationship Id="rId313" Type="http://schemas.openxmlformats.org/officeDocument/2006/relationships/hyperlink" Target="http://www.christies.com/LotFinder/lot_details.aspx?intObjectID=6535502" TargetMode="External"/><Relationship Id="rId495" Type="http://schemas.openxmlformats.org/officeDocument/2006/relationships/hyperlink" Target="http://www.christies.com/LotFinder/lot_details.aspx?intObjectID=6535685" TargetMode="External"/><Relationship Id="rId10" Type="http://schemas.openxmlformats.org/officeDocument/2006/relationships/hyperlink" Target="http://www.christies.com/LotFinder/lot_details.aspx?intObjectID=6535199" TargetMode="External"/><Relationship Id="rId31" Type="http://schemas.openxmlformats.org/officeDocument/2006/relationships/hyperlink" Target="http://www.christies.com/LotFinder/lot_details.aspx?intObjectID=6535220" TargetMode="External"/><Relationship Id="rId52" Type="http://schemas.openxmlformats.org/officeDocument/2006/relationships/hyperlink" Target="http://www.christies.com/LotFinder/lot_details.aspx?intObjectID=6535241" TargetMode="External"/><Relationship Id="rId73" Type="http://schemas.openxmlformats.org/officeDocument/2006/relationships/hyperlink" Target="http://www.christies.com/LotFinder/lot_details.aspx?intObjectID=6535262" TargetMode="External"/><Relationship Id="rId94" Type="http://schemas.openxmlformats.org/officeDocument/2006/relationships/hyperlink" Target="http://www.christies.com/LotFinder/lot_details.aspx?intObjectID=6535283" TargetMode="External"/><Relationship Id="rId148" Type="http://schemas.openxmlformats.org/officeDocument/2006/relationships/hyperlink" Target="http://www.christies.com/LotFinder/lot_details.aspx?intObjectID=6535337" TargetMode="External"/><Relationship Id="rId169" Type="http://schemas.openxmlformats.org/officeDocument/2006/relationships/hyperlink" Target="http://www.christies.com/LotFinder/lot_details.aspx?intObjectID=6535358" TargetMode="External"/><Relationship Id="rId334" Type="http://schemas.openxmlformats.org/officeDocument/2006/relationships/hyperlink" Target="http://www.christies.com/LotFinder/lot_details.aspx?intObjectID=6535523" TargetMode="External"/><Relationship Id="rId355" Type="http://schemas.openxmlformats.org/officeDocument/2006/relationships/hyperlink" Target="http://www.christies.com/LotFinder/lot_details.aspx?intObjectID=6535544" TargetMode="External"/><Relationship Id="rId376" Type="http://schemas.openxmlformats.org/officeDocument/2006/relationships/hyperlink" Target="http://www.christies.com/LotFinder/lot_details.aspx?intObjectID=6535565" TargetMode="External"/><Relationship Id="rId397" Type="http://schemas.openxmlformats.org/officeDocument/2006/relationships/hyperlink" Target="http://www.christies.com/LotFinder/lot_details.aspx?intObjectID=6535586" TargetMode="External"/><Relationship Id="rId520" Type="http://schemas.openxmlformats.org/officeDocument/2006/relationships/hyperlink" Target="http://www.christies.com/LotFinder/lot_details.aspx?intObjectID=6535710" TargetMode="External"/><Relationship Id="rId541" Type="http://schemas.openxmlformats.org/officeDocument/2006/relationships/hyperlink" Target="http://www.christies.com/LotFinder/lot_details.aspx?intObjectID=6535731" TargetMode="External"/><Relationship Id="rId562" Type="http://schemas.openxmlformats.org/officeDocument/2006/relationships/hyperlink" Target="http://www.christies.com/LotFinder/lot_details.aspx?intObjectID=6535752" TargetMode="External"/><Relationship Id="rId583" Type="http://schemas.openxmlformats.org/officeDocument/2006/relationships/hyperlink" Target="http://www.christies.com/LotFinder/lot_details.aspx?intObjectID=6535773" TargetMode="External"/><Relationship Id="rId618" Type="http://schemas.openxmlformats.org/officeDocument/2006/relationships/hyperlink" Target="http://www.christies.com/LotFinder/lot_details.aspx?intObjectID=6535808" TargetMode="External"/><Relationship Id="rId639" Type="http://schemas.openxmlformats.org/officeDocument/2006/relationships/hyperlink" Target="http://www.christies.com/LotFinder/lot_details.aspx?intObjectID=6535829" TargetMode="External"/><Relationship Id="rId4" Type="http://schemas.openxmlformats.org/officeDocument/2006/relationships/hyperlink" Target="http://www.christies.com/LotFinder/lot_details.aspx?intObjectID=6535193" TargetMode="External"/><Relationship Id="rId180" Type="http://schemas.openxmlformats.org/officeDocument/2006/relationships/hyperlink" Target="http://www.christies.com/LotFinder/lot_details.aspx?intObjectID=6535369" TargetMode="External"/><Relationship Id="rId215" Type="http://schemas.openxmlformats.org/officeDocument/2006/relationships/hyperlink" Target="http://www.christies.com/LotFinder/lot_details.aspx?intObjectID=6535404" TargetMode="External"/><Relationship Id="rId236" Type="http://schemas.openxmlformats.org/officeDocument/2006/relationships/hyperlink" Target="http://www.christies.com/LotFinder/lot_details.aspx?intObjectID=6535425" TargetMode="External"/><Relationship Id="rId257" Type="http://schemas.openxmlformats.org/officeDocument/2006/relationships/hyperlink" Target="http://www.christies.com/LotFinder/lot_details.aspx?intObjectID=6535446" TargetMode="External"/><Relationship Id="rId278" Type="http://schemas.openxmlformats.org/officeDocument/2006/relationships/hyperlink" Target="http://www.christies.com/LotFinder/lot_details.aspx?intObjectID=6535467" TargetMode="External"/><Relationship Id="rId401" Type="http://schemas.openxmlformats.org/officeDocument/2006/relationships/hyperlink" Target="http://www.christies.com/LotFinder/lot_details.aspx?intObjectID=6535590" TargetMode="External"/><Relationship Id="rId422" Type="http://schemas.openxmlformats.org/officeDocument/2006/relationships/hyperlink" Target="http://www.christies.com/LotFinder/lot_details.aspx?intObjectID=6535611" TargetMode="External"/><Relationship Id="rId443" Type="http://schemas.openxmlformats.org/officeDocument/2006/relationships/hyperlink" Target="http://www.christies.com/LotFinder/lot_details.aspx?intObjectID=6535633" TargetMode="External"/><Relationship Id="rId464" Type="http://schemas.openxmlformats.org/officeDocument/2006/relationships/hyperlink" Target="http://www.christies.com/LotFinder/lot_details.aspx?intObjectID=6535654" TargetMode="External"/><Relationship Id="rId650" Type="http://schemas.openxmlformats.org/officeDocument/2006/relationships/hyperlink" Target="http://www.christies.com/LotFinder/lot_details.aspx?intObjectID=6535840" TargetMode="External"/><Relationship Id="rId303" Type="http://schemas.openxmlformats.org/officeDocument/2006/relationships/hyperlink" Target="http://www.christies.com/LotFinder/lot_details.aspx?intObjectID=6535492" TargetMode="External"/><Relationship Id="rId485" Type="http://schemas.openxmlformats.org/officeDocument/2006/relationships/hyperlink" Target="http://www.christies.com/LotFinder/lot_details.aspx?intObjectID=6535675" TargetMode="External"/><Relationship Id="rId42" Type="http://schemas.openxmlformats.org/officeDocument/2006/relationships/hyperlink" Target="http://www.christies.com/LotFinder/lot_details.aspx?intObjectID=6535231" TargetMode="External"/><Relationship Id="rId84" Type="http://schemas.openxmlformats.org/officeDocument/2006/relationships/hyperlink" Target="http://www.christies.com/LotFinder/lot_details.aspx?intObjectID=6535273" TargetMode="External"/><Relationship Id="rId138" Type="http://schemas.openxmlformats.org/officeDocument/2006/relationships/hyperlink" Target="http://www.christies.com/LotFinder/lot_details.aspx?intObjectID=6535327" TargetMode="External"/><Relationship Id="rId345" Type="http://schemas.openxmlformats.org/officeDocument/2006/relationships/hyperlink" Target="http://www.christies.com/LotFinder/lot_details.aspx?intObjectID=6535534" TargetMode="External"/><Relationship Id="rId387" Type="http://schemas.openxmlformats.org/officeDocument/2006/relationships/hyperlink" Target="http://www.christies.com/LotFinder/lot_details.aspx?intObjectID=6535576" TargetMode="External"/><Relationship Id="rId510" Type="http://schemas.openxmlformats.org/officeDocument/2006/relationships/hyperlink" Target="http://www.christies.com/LotFinder/lot_details.aspx?intObjectID=6535700" TargetMode="External"/><Relationship Id="rId552" Type="http://schemas.openxmlformats.org/officeDocument/2006/relationships/hyperlink" Target="http://www.christies.com/LotFinder/lot_details.aspx?intObjectID=6535742" TargetMode="External"/><Relationship Id="rId594" Type="http://schemas.openxmlformats.org/officeDocument/2006/relationships/hyperlink" Target="http://www.christies.com/LotFinder/lot_details.aspx?intObjectID=6535784" TargetMode="External"/><Relationship Id="rId608" Type="http://schemas.openxmlformats.org/officeDocument/2006/relationships/hyperlink" Target="http://www.christies.com/LotFinder/lot_details.aspx?intObjectID=6535798" TargetMode="External"/><Relationship Id="rId191" Type="http://schemas.openxmlformats.org/officeDocument/2006/relationships/hyperlink" Target="http://www.christies.com/LotFinder/lot_details.aspx?intObjectID=6535380" TargetMode="External"/><Relationship Id="rId205" Type="http://schemas.openxmlformats.org/officeDocument/2006/relationships/hyperlink" Target="http://www.christies.com/LotFinder/lot_details.aspx?intObjectID=6535394" TargetMode="External"/><Relationship Id="rId247" Type="http://schemas.openxmlformats.org/officeDocument/2006/relationships/hyperlink" Target="http://www.christies.com/LotFinder/lot_details.aspx?intObjectID=6535436" TargetMode="External"/><Relationship Id="rId412" Type="http://schemas.openxmlformats.org/officeDocument/2006/relationships/hyperlink" Target="http://www.christies.com/LotFinder/lot_details.aspx?intObjectID=6535601" TargetMode="External"/><Relationship Id="rId107" Type="http://schemas.openxmlformats.org/officeDocument/2006/relationships/hyperlink" Target="http://www.christies.com/LotFinder/lot_details.aspx?intObjectID=6535296" TargetMode="External"/><Relationship Id="rId289" Type="http://schemas.openxmlformats.org/officeDocument/2006/relationships/hyperlink" Target="http://www.christies.com/LotFinder/lot_details.aspx?intObjectID=6535478" TargetMode="External"/><Relationship Id="rId454" Type="http://schemas.openxmlformats.org/officeDocument/2006/relationships/hyperlink" Target="http://www.christies.com/LotFinder/lot_details.aspx?intObjectID=6535644" TargetMode="External"/><Relationship Id="rId496" Type="http://schemas.openxmlformats.org/officeDocument/2006/relationships/hyperlink" Target="http://www.christies.com/LotFinder/lot_details.aspx?intObjectID=6535686" TargetMode="External"/><Relationship Id="rId11" Type="http://schemas.openxmlformats.org/officeDocument/2006/relationships/hyperlink" Target="http://www.christies.com/LotFinder/lot_details.aspx?intObjectID=6535200" TargetMode="External"/><Relationship Id="rId53" Type="http://schemas.openxmlformats.org/officeDocument/2006/relationships/hyperlink" Target="http://www.christies.com/LotFinder/lot_details.aspx?intObjectID=6535242" TargetMode="External"/><Relationship Id="rId149" Type="http://schemas.openxmlformats.org/officeDocument/2006/relationships/hyperlink" Target="http://www.christies.com/LotFinder/lot_details.aspx?intObjectID=6535338" TargetMode="External"/><Relationship Id="rId314" Type="http://schemas.openxmlformats.org/officeDocument/2006/relationships/hyperlink" Target="http://www.christies.com/LotFinder/lot_details.aspx?intObjectID=6535503" TargetMode="External"/><Relationship Id="rId356" Type="http://schemas.openxmlformats.org/officeDocument/2006/relationships/hyperlink" Target="http://www.christies.com/LotFinder/lot_details.aspx?intObjectID=6535545" TargetMode="External"/><Relationship Id="rId398" Type="http://schemas.openxmlformats.org/officeDocument/2006/relationships/hyperlink" Target="http://www.christies.com/LotFinder/lot_details.aspx?intObjectID=6535587" TargetMode="External"/><Relationship Id="rId521" Type="http://schemas.openxmlformats.org/officeDocument/2006/relationships/hyperlink" Target="http://www.christies.com/LotFinder/lot_details.aspx?intObjectID=6535711" TargetMode="External"/><Relationship Id="rId563" Type="http://schemas.openxmlformats.org/officeDocument/2006/relationships/hyperlink" Target="http://www.christies.com/LotFinder/lot_details.aspx?intObjectID=6535753" TargetMode="External"/><Relationship Id="rId619" Type="http://schemas.openxmlformats.org/officeDocument/2006/relationships/hyperlink" Target="http://www.christies.com/LotFinder/lot_details.aspx?intObjectID=6535809" TargetMode="External"/><Relationship Id="rId95" Type="http://schemas.openxmlformats.org/officeDocument/2006/relationships/hyperlink" Target="http://www.christies.com/LotFinder/lot_details.aspx?intObjectID=6535284" TargetMode="External"/><Relationship Id="rId160" Type="http://schemas.openxmlformats.org/officeDocument/2006/relationships/hyperlink" Target="http://www.christies.com/LotFinder/lot_details.aspx?intObjectID=6535349" TargetMode="External"/><Relationship Id="rId216" Type="http://schemas.openxmlformats.org/officeDocument/2006/relationships/hyperlink" Target="http://www.christies.com/LotFinder/lot_details.aspx?intObjectID=6535405" TargetMode="External"/><Relationship Id="rId423" Type="http://schemas.openxmlformats.org/officeDocument/2006/relationships/hyperlink" Target="http://www.christies.com/LotFinder/lot_details.aspx?intObjectID=6535612" TargetMode="External"/><Relationship Id="rId258" Type="http://schemas.openxmlformats.org/officeDocument/2006/relationships/hyperlink" Target="http://www.christies.com/LotFinder/lot_details.aspx?intObjectID=6535447" TargetMode="External"/><Relationship Id="rId465" Type="http://schemas.openxmlformats.org/officeDocument/2006/relationships/hyperlink" Target="http://www.christies.com/LotFinder/lot_details.aspx?intObjectID=6535655" TargetMode="External"/><Relationship Id="rId630" Type="http://schemas.openxmlformats.org/officeDocument/2006/relationships/hyperlink" Target="http://www.christies.com/LotFinder/lot_details.aspx?intObjectID=6535820" TargetMode="External"/><Relationship Id="rId22" Type="http://schemas.openxmlformats.org/officeDocument/2006/relationships/hyperlink" Target="http://www.christies.com/LotFinder/lot_details.aspx?intObjectID=6535211" TargetMode="External"/><Relationship Id="rId64" Type="http://schemas.openxmlformats.org/officeDocument/2006/relationships/hyperlink" Target="http://www.christies.com/LotFinder/lot_details.aspx?intObjectID=6535253" TargetMode="External"/><Relationship Id="rId118" Type="http://schemas.openxmlformats.org/officeDocument/2006/relationships/hyperlink" Target="http://www.christies.com/LotFinder/lot_details.aspx?intObjectID=6535307" TargetMode="External"/><Relationship Id="rId325" Type="http://schemas.openxmlformats.org/officeDocument/2006/relationships/hyperlink" Target="http://www.christies.com/LotFinder/lot_details.aspx?intObjectID=6535514" TargetMode="External"/><Relationship Id="rId367" Type="http://schemas.openxmlformats.org/officeDocument/2006/relationships/hyperlink" Target="http://www.christies.com/LotFinder/lot_details.aspx?intObjectID=6535556" TargetMode="External"/><Relationship Id="rId532" Type="http://schemas.openxmlformats.org/officeDocument/2006/relationships/hyperlink" Target="http://www.christies.com/LotFinder/lot_details.aspx?intObjectID=6535722" TargetMode="External"/><Relationship Id="rId574" Type="http://schemas.openxmlformats.org/officeDocument/2006/relationships/hyperlink" Target="http://www.christies.com/LotFinder/lot_details.aspx?intObjectID=6535764" TargetMode="External"/><Relationship Id="rId171" Type="http://schemas.openxmlformats.org/officeDocument/2006/relationships/hyperlink" Target="http://www.christies.com/LotFinder/lot_details.aspx?intObjectID=6535360" TargetMode="External"/><Relationship Id="rId227" Type="http://schemas.openxmlformats.org/officeDocument/2006/relationships/hyperlink" Target="http://www.christies.com/LotFinder/lot_details.aspx?intObjectID=6535416" TargetMode="External"/><Relationship Id="rId269" Type="http://schemas.openxmlformats.org/officeDocument/2006/relationships/hyperlink" Target="http://www.christies.com/LotFinder/lot_details.aspx?intObjectID=6535458" TargetMode="External"/><Relationship Id="rId434" Type="http://schemas.openxmlformats.org/officeDocument/2006/relationships/hyperlink" Target="http://www.christies.com/LotFinder/lot_details.aspx?intObjectID=6535623" TargetMode="External"/><Relationship Id="rId476" Type="http://schemas.openxmlformats.org/officeDocument/2006/relationships/hyperlink" Target="http://www.christies.com/LotFinder/lot_details.aspx?intObjectID=6535666" TargetMode="External"/><Relationship Id="rId641" Type="http://schemas.openxmlformats.org/officeDocument/2006/relationships/hyperlink" Target="http://www.christies.com/LotFinder/lot_details.aspx?intObjectID=6535831" TargetMode="External"/><Relationship Id="rId33" Type="http://schemas.openxmlformats.org/officeDocument/2006/relationships/hyperlink" Target="http://www.christies.com/LotFinder/lot_details.aspx?intObjectID=6535222" TargetMode="External"/><Relationship Id="rId129" Type="http://schemas.openxmlformats.org/officeDocument/2006/relationships/hyperlink" Target="http://www.christies.com/LotFinder/lot_details.aspx?intObjectID=6535318" TargetMode="External"/><Relationship Id="rId280" Type="http://schemas.openxmlformats.org/officeDocument/2006/relationships/hyperlink" Target="http://www.christies.com/LotFinder/lot_details.aspx?intObjectID=6535469" TargetMode="External"/><Relationship Id="rId336" Type="http://schemas.openxmlformats.org/officeDocument/2006/relationships/hyperlink" Target="http://www.christies.com/LotFinder/lot_details.aspx?intObjectID=6535525" TargetMode="External"/><Relationship Id="rId501" Type="http://schemas.openxmlformats.org/officeDocument/2006/relationships/hyperlink" Target="http://www.christies.com/LotFinder/lot_details.aspx?intObjectID=6535691" TargetMode="External"/><Relationship Id="rId543" Type="http://schemas.openxmlformats.org/officeDocument/2006/relationships/hyperlink" Target="http://www.christies.com/LotFinder/lot_details.aspx?intObjectID=6535733" TargetMode="External"/><Relationship Id="rId75" Type="http://schemas.openxmlformats.org/officeDocument/2006/relationships/hyperlink" Target="http://www.christies.com/LotFinder/lot_details.aspx?intObjectID=6535264" TargetMode="External"/><Relationship Id="rId140" Type="http://schemas.openxmlformats.org/officeDocument/2006/relationships/hyperlink" Target="http://www.christies.com/LotFinder/lot_details.aspx?intObjectID=6535329" TargetMode="External"/><Relationship Id="rId182" Type="http://schemas.openxmlformats.org/officeDocument/2006/relationships/hyperlink" Target="http://www.christies.com/LotFinder/lot_details.aspx?intObjectID=6535371" TargetMode="External"/><Relationship Id="rId378" Type="http://schemas.openxmlformats.org/officeDocument/2006/relationships/hyperlink" Target="http://www.christies.com/LotFinder/lot_details.aspx?intObjectID=6535567" TargetMode="External"/><Relationship Id="rId403" Type="http://schemas.openxmlformats.org/officeDocument/2006/relationships/hyperlink" Target="http://www.christies.com/LotFinder/lot_details.aspx?intObjectID=6535592" TargetMode="External"/><Relationship Id="rId585" Type="http://schemas.openxmlformats.org/officeDocument/2006/relationships/hyperlink" Target="http://www.christies.com/LotFinder/lot_details.aspx?intObjectID=6535775" TargetMode="External"/><Relationship Id="rId6" Type="http://schemas.openxmlformats.org/officeDocument/2006/relationships/hyperlink" Target="http://www.christies.com/LotFinder/lot_details.aspx?intObjectID=6535195" TargetMode="External"/><Relationship Id="rId238" Type="http://schemas.openxmlformats.org/officeDocument/2006/relationships/hyperlink" Target="http://www.christies.com/LotFinder/lot_details.aspx?intObjectID=6535427" TargetMode="External"/><Relationship Id="rId445" Type="http://schemas.openxmlformats.org/officeDocument/2006/relationships/hyperlink" Target="http://www.christies.com/LotFinder/lot_details.aspx?intObjectID=6535635" TargetMode="External"/><Relationship Id="rId487" Type="http://schemas.openxmlformats.org/officeDocument/2006/relationships/hyperlink" Target="http://www.christies.com/LotFinder/lot_details.aspx?intObjectID=6535677" TargetMode="External"/><Relationship Id="rId610" Type="http://schemas.openxmlformats.org/officeDocument/2006/relationships/hyperlink" Target="http://www.christies.com/LotFinder/lot_details.aspx?intObjectID=6535800" TargetMode="External"/><Relationship Id="rId652" Type="http://schemas.openxmlformats.org/officeDocument/2006/relationships/hyperlink" Target="http://www.christies.com/LotFinder/lot_details.aspx?intObjectID=6535842" TargetMode="External"/><Relationship Id="rId291" Type="http://schemas.openxmlformats.org/officeDocument/2006/relationships/hyperlink" Target="http://www.christies.com/LotFinder/lot_details.aspx?intObjectID=6535480" TargetMode="External"/><Relationship Id="rId305" Type="http://schemas.openxmlformats.org/officeDocument/2006/relationships/hyperlink" Target="http://www.christies.com/LotFinder/lot_details.aspx?intObjectID=6535494" TargetMode="External"/><Relationship Id="rId347" Type="http://schemas.openxmlformats.org/officeDocument/2006/relationships/hyperlink" Target="http://www.christies.com/LotFinder/lot_details.aspx?intObjectID=6535536" TargetMode="External"/><Relationship Id="rId512" Type="http://schemas.openxmlformats.org/officeDocument/2006/relationships/hyperlink" Target="http://www.christies.com/LotFinder/lot_details.aspx?intObjectID=6535702" TargetMode="External"/><Relationship Id="rId44" Type="http://schemas.openxmlformats.org/officeDocument/2006/relationships/hyperlink" Target="http://www.christies.com/LotFinder/lot_details.aspx?intObjectID=6535233" TargetMode="External"/><Relationship Id="rId86" Type="http://schemas.openxmlformats.org/officeDocument/2006/relationships/hyperlink" Target="http://www.christies.com/LotFinder/lot_details.aspx?intObjectID=6535275" TargetMode="External"/><Relationship Id="rId151" Type="http://schemas.openxmlformats.org/officeDocument/2006/relationships/hyperlink" Target="http://www.christies.com/LotFinder/lot_details.aspx?intObjectID=6535340" TargetMode="External"/><Relationship Id="rId389" Type="http://schemas.openxmlformats.org/officeDocument/2006/relationships/hyperlink" Target="http://www.christies.com/LotFinder/lot_details.aspx?intObjectID=6535578" TargetMode="External"/><Relationship Id="rId554" Type="http://schemas.openxmlformats.org/officeDocument/2006/relationships/hyperlink" Target="http://www.christies.com/LotFinder/lot_details.aspx?intObjectID=6535744" TargetMode="External"/><Relationship Id="rId596" Type="http://schemas.openxmlformats.org/officeDocument/2006/relationships/hyperlink" Target="http://www.christies.com/LotFinder/lot_details.aspx?intObjectID=6535786" TargetMode="External"/><Relationship Id="rId193" Type="http://schemas.openxmlformats.org/officeDocument/2006/relationships/hyperlink" Target="http://www.christies.com/LotFinder/lot_details.aspx?intObjectID=6535382" TargetMode="External"/><Relationship Id="rId207" Type="http://schemas.openxmlformats.org/officeDocument/2006/relationships/hyperlink" Target="http://www.christies.com/LotFinder/lot_details.aspx?intObjectID=6535396" TargetMode="External"/><Relationship Id="rId249" Type="http://schemas.openxmlformats.org/officeDocument/2006/relationships/hyperlink" Target="http://www.christies.com/LotFinder/lot_details.aspx?intObjectID=6535438" TargetMode="External"/><Relationship Id="rId414" Type="http://schemas.openxmlformats.org/officeDocument/2006/relationships/hyperlink" Target="http://www.christies.com/LotFinder/lot_details.aspx?intObjectID=6535603" TargetMode="External"/><Relationship Id="rId456" Type="http://schemas.openxmlformats.org/officeDocument/2006/relationships/hyperlink" Target="http://www.christies.com/LotFinder/lot_details.aspx?intObjectID=6535646" TargetMode="External"/><Relationship Id="rId498" Type="http://schemas.openxmlformats.org/officeDocument/2006/relationships/hyperlink" Target="http://www.christies.com/LotFinder/lot_details.aspx?intObjectID=6535688" TargetMode="External"/><Relationship Id="rId621" Type="http://schemas.openxmlformats.org/officeDocument/2006/relationships/hyperlink" Target="http://www.christies.com/LotFinder/lot_details.aspx?intObjectID=6535811" TargetMode="External"/><Relationship Id="rId13" Type="http://schemas.openxmlformats.org/officeDocument/2006/relationships/hyperlink" Target="http://www.christies.com/LotFinder/lot_details.aspx?intObjectID=6535202" TargetMode="External"/><Relationship Id="rId109" Type="http://schemas.openxmlformats.org/officeDocument/2006/relationships/hyperlink" Target="http://www.christies.com/LotFinder/lot_details.aspx?intObjectID=6535298" TargetMode="External"/><Relationship Id="rId260" Type="http://schemas.openxmlformats.org/officeDocument/2006/relationships/hyperlink" Target="http://www.christies.com/LotFinder/lot_details.aspx?intObjectID=6535449" TargetMode="External"/><Relationship Id="rId316" Type="http://schemas.openxmlformats.org/officeDocument/2006/relationships/hyperlink" Target="http://www.christies.com/LotFinder/lot_details.aspx?intObjectID=6535505" TargetMode="External"/><Relationship Id="rId523" Type="http://schemas.openxmlformats.org/officeDocument/2006/relationships/hyperlink" Target="http://www.christies.com/LotFinder/lot_details.aspx?intObjectID=6535713" TargetMode="External"/><Relationship Id="rId55" Type="http://schemas.openxmlformats.org/officeDocument/2006/relationships/hyperlink" Target="http://www.christies.com/LotFinder/lot_details.aspx?intObjectID=6535244" TargetMode="External"/><Relationship Id="rId97" Type="http://schemas.openxmlformats.org/officeDocument/2006/relationships/hyperlink" Target="http://www.christies.com/LotFinder/lot_details.aspx?intObjectID=6535286" TargetMode="External"/><Relationship Id="rId120" Type="http://schemas.openxmlformats.org/officeDocument/2006/relationships/hyperlink" Target="http://www.christies.com/LotFinder/lot_details.aspx?intObjectID=6535309" TargetMode="External"/><Relationship Id="rId358" Type="http://schemas.openxmlformats.org/officeDocument/2006/relationships/hyperlink" Target="http://www.christies.com/LotFinder/lot_details.aspx?intObjectID=6535547" TargetMode="External"/><Relationship Id="rId565" Type="http://schemas.openxmlformats.org/officeDocument/2006/relationships/hyperlink" Target="http://www.christies.com/LotFinder/lot_details.aspx?intObjectID=6535755" TargetMode="External"/><Relationship Id="rId162" Type="http://schemas.openxmlformats.org/officeDocument/2006/relationships/hyperlink" Target="http://www.christies.com/LotFinder/lot_details.aspx?intObjectID=6535351" TargetMode="External"/><Relationship Id="rId218" Type="http://schemas.openxmlformats.org/officeDocument/2006/relationships/hyperlink" Target="http://www.christies.com/LotFinder/lot_details.aspx?intObjectID=6535407" TargetMode="External"/><Relationship Id="rId425" Type="http://schemas.openxmlformats.org/officeDocument/2006/relationships/hyperlink" Target="http://www.christies.com/LotFinder/lot_details.aspx?intObjectID=6535614" TargetMode="External"/><Relationship Id="rId467" Type="http://schemas.openxmlformats.org/officeDocument/2006/relationships/hyperlink" Target="http://www.christies.com/LotFinder/lot_details.aspx?intObjectID=6535657" TargetMode="External"/><Relationship Id="rId632" Type="http://schemas.openxmlformats.org/officeDocument/2006/relationships/hyperlink" Target="http://www.christies.com/LotFinder/lot_details.aspx?intObjectID=6535822" TargetMode="External"/><Relationship Id="rId271" Type="http://schemas.openxmlformats.org/officeDocument/2006/relationships/hyperlink" Target="http://www.christies.com/LotFinder/lot_details.aspx?intObjectID=6535460" TargetMode="External"/><Relationship Id="rId24" Type="http://schemas.openxmlformats.org/officeDocument/2006/relationships/hyperlink" Target="http://www.christies.com/LotFinder/lot_details.aspx?intObjectID=6535213" TargetMode="External"/><Relationship Id="rId66" Type="http://schemas.openxmlformats.org/officeDocument/2006/relationships/hyperlink" Target="http://www.christies.com/LotFinder/lot_details.aspx?intObjectID=6535255" TargetMode="External"/><Relationship Id="rId131" Type="http://schemas.openxmlformats.org/officeDocument/2006/relationships/hyperlink" Target="http://www.christies.com/LotFinder/lot_details.aspx?intObjectID=6535320" TargetMode="External"/><Relationship Id="rId327" Type="http://schemas.openxmlformats.org/officeDocument/2006/relationships/hyperlink" Target="http://www.christies.com/LotFinder/lot_details.aspx?intObjectID=6535516" TargetMode="External"/><Relationship Id="rId369" Type="http://schemas.openxmlformats.org/officeDocument/2006/relationships/hyperlink" Target="http://www.christies.com/LotFinder/lot_details.aspx?intObjectID=6535558" TargetMode="External"/><Relationship Id="rId534" Type="http://schemas.openxmlformats.org/officeDocument/2006/relationships/hyperlink" Target="http://www.christies.com/LotFinder/lot_details.aspx?intObjectID=6535724" TargetMode="External"/><Relationship Id="rId576" Type="http://schemas.openxmlformats.org/officeDocument/2006/relationships/hyperlink" Target="http://www.christies.com/LotFinder/lot_details.aspx?intObjectID=6535766" TargetMode="External"/><Relationship Id="rId173" Type="http://schemas.openxmlformats.org/officeDocument/2006/relationships/hyperlink" Target="http://www.christies.com/LotFinder/lot_details.aspx?intObjectID=6535362" TargetMode="External"/><Relationship Id="rId229" Type="http://schemas.openxmlformats.org/officeDocument/2006/relationships/hyperlink" Target="http://www.christies.com/LotFinder/lot_details.aspx?intObjectID=6535418" TargetMode="External"/><Relationship Id="rId380" Type="http://schemas.openxmlformats.org/officeDocument/2006/relationships/hyperlink" Target="http://www.christies.com/LotFinder/lot_details.aspx?intObjectID=6535569" TargetMode="External"/><Relationship Id="rId436" Type="http://schemas.openxmlformats.org/officeDocument/2006/relationships/hyperlink" Target="http://www.christies.com/LotFinder/lot_details.aspx?intObjectID=6535625" TargetMode="External"/><Relationship Id="rId601" Type="http://schemas.openxmlformats.org/officeDocument/2006/relationships/hyperlink" Target="http://www.christies.com/LotFinder/lot_details.aspx?intObjectID=6535791" TargetMode="External"/><Relationship Id="rId643" Type="http://schemas.openxmlformats.org/officeDocument/2006/relationships/hyperlink" Target="http://www.christies.com/LotFinder/lot_details.aspx?intObjectID=6535833" TargetMode="External"/><Relationship Id="rId240" Type="http://schemas.openxmlformats.org/officeDocument/2006/relationships/hyperlink" Target="http://www.christies.com/LotFinder/lot_details.aspx?intObjectID=6535429" TargetMode="External"/><Relationship Id="rId478" Type="http://schemas.openxmlformats.org/officeDocument/2006/relationships/hyperlink" Target="http://www.christies.com/LotFinder/lot_details.aspx?intObjectID=6535668" TargetMode="External"/><Relationship Id="rId35" Type="http://schemas.openxmlformats.org/officeDocument/2006/relationships/hyperlink" Target="http://www.christies.com/LotFinder/lot_details.aspx?intObjectID=6535224" TargetMode="External"/><Relationship Id="rId77" Type="http://schemas.openxmlformats.org/officeDocument/2006/relationships/hyperlink" Target="http://www.christies.com/LotFinder/lot_details.aspx?intObjectID=6535266" TargetMode="External"/><Relationship Id="rId100" Type="http://schemas.openxmlformats.org/officeDocument/2006/relationships/hyperlink" Target="http://www.christies.com/LotFinder/lot_details.aspx?intObjectID=6535289" TargetMode="External"/><Relationship Id="rId282" Type="http://schemas.openxmlformats.org/officeDocument/2006/relationships/hyperlink" Target="http://www.christies.com/LotFinder/lot_details.aspx?intObjectID=6535471" TargetMode="External"/><Relationship Id="rId338" Type="http://schemas.openxmlformats.org/officeDocument/2006/relationships/hyperlink" Target="http://www.christies.com/LotFinder/lot_details.aspx?intObjectID=6535527" TargetMode="External"/><Relationship Id="rId503" Type="http://schemas.openxmlformats.org/officeDocument/2006/relationships/hyperlink" Target="http://www.christies.com/LotFinder/lot_details.aspx?intObjectID=6535693" TargetMode="External"/><Relationship Id="rId545" Type="http://schemas.openxmlformats.org/officeDocument/2006/relationships/hyperlink" Target="http://www.christies.com/LotFinder/lot_details.aspx?intObjectID=6535735" TargetMode="External"/><Relationship Id="rId587" Type="http://schemas.openxmlformats.org/officeDocument/2006/relationships/hyperlink" Target="http://www.christies.com/LotFinder/lot_details.aspx?intObjectID=6535777" TargetMode="External"/><Relationship Id="rId8" Type="http://schemas.openxmlformats.org/officeDocument/2006/relationships/hyperlink" Target="http://www.christies.com/LotFinder/lot_details.aspx?intObjectID=6535197" TargetMode="External"/><Relationship Id="rId142" Type="http://schemas.openxmlformats.org/officeDocument/2006/relationships/hyperlink" Target="http://www.christies.com/LotFinder/lot_details.aspx?intObjectID=6535331" TargetMode="External"/><Relationship Id="rId184" Type="http://schemas.openxmlformats.org/officeDocument/2006/relationships/hyperlink" Target="http://www.christies.com/LotFinder/lot_details.aspx?intObjectID=6535373" TargetMode="External"/><Relationship Id="rId391" Type="http://schemas.openxmlformats.org/officeDocument/2006/relationships/hyperlink" Target="http://www.christies.com/LotFinder/lot_details.aspx?intObjectID=6535580" TargetMode="External"/><Relationship Id="rId405" Type="http://schemas.openxmlformats.org/officeDocument/2006/relationships/hyperlink" Target="http://www.christies.com/LotFinder/lot_details.aspx?intObjectID=6535594" TargetMode="External"/><Relationship Id="rId447" Type="http://schemas.openxmlformats.org/officeDocument/2006/relationships/hyperlink" Target="http://www.christies.com/LotFinder/lot_details.aspx?intObjectID=6535637" TargetMode="External"/><Relationship Id="rId612" Type="http://schemas.openxmlformats.org/officeDocument/2006/relationships/hyperlink" Target="http://www.christies.com/LotFinder/lot_details.aspx?intObjectID=6535802" TargetMode="External"/><Relationship Id="rId251" Type="http://schemas.openxmlformats.org/officeDocument/2006/relationships/hyperlink" Target="http://www.christies.com/LotFinder/lot_details.aspx?intObjectID=6535440" TargetMode="External"/><Relationship Id="rId489" Type="http://schemas.openxmlformats.org/officeDocument/2006/relationships/hyperlink" Target="http://www.christies.com/LotFinder/lot_details.aspx?intObjectID=6535679" TargetMode="External"/><Relationship Id="rId654" Type="http://schemas.openxmlformats.org/officeDocument/2006/relationships/printerSettings" Target="../printerSettings/printerSettings2.bin"/><Relationship Id="rId46" Type="http://schemas.openxmlformats.org/officeDocument/2006/relationships/hyperlink" Target="http://www.christies.com/LotFinder/lot_details.aspx?intObjectID=6535235" TargetMode="External"/><Relationship Id="rId293" Type="http://schemas.openxmlformats.org/officeDocument/2006/relationships/hyperlink" Target="http://www.christies.com/LotFinder/lot_details.aspx?intObjectID=6535482" TargetMode="External"/><Relationship Id="rId307" Type="http://schemas.openxmlformats.org/officeDocument/2006/relationships/hyperlink" Target="http://www.christies.com/LotFinder/lot_details.aspx?intObjectID=6535496" TargetMode="External"/><Relationship Id="rId349" Type="http://schemas.openxmlformats.org/officeDocument/2006/relationships/hyperlink" Target="http://www.christies.com/LotFinder/lot_details.aspx?intObjectID=6535538" TargetMode="External"/><Relationship Id="rId514" Type="http://schemas.openxmlformats.org/officeDocument/2006/relationships/hyperlink" Target="http://www.christies.com/LotFinder/lot_details.aspx?intObjectID=6535704" TargetMode="External"/><Relationship Id="rId556" Type="http://schemas.openxmlformats.org/officeDocument/2006/relationships/hyperlink" Target="http://www.christies.com/LotFinder/lot_details.aspx?intObjectID=6535746" TargetMode="External"/><Relationship Id="rId88" Type="http://schemas.openxmlformats.org/officeDocument/2006/relationships/hyperlink" Target="http://www.christies.com/LotFinder/lot_details.aspx?intObjectID=6535277" TargetMode="External"/><Relationship Id="rId111" Type="http://schemas.openxmlformats.org/officeDocument/2006/relationships/hyperlink" Target="http://www.christies.com/LotFinder/lot_details.aspx?intObjectID=6535300" TargetMode="External"/><Relationship Id="rId153" Type="http://schemas.openxmlformats.org/officeDocument/2006/relationships/hyperlink" Target="http://www.christies.com/LotFinder/lot_details.aspx?intObjectID=6535342" TargetMode="External"/><Relationship Id="rId195" Type="http://schemas.openxmlformats.org/officeDocument/2006/relationships/hyperlink" Target="http://www.christies.com/LotFinder/lot_details.aspx?intObjectID=6535384" TargetMode="External"/><Relationship Id="rId209" Type="http://schemas.openxmlformats.org/officeDocument/2006/relationships/hyperlink" Target="http://www.christies.com/LotFinder/lot_details.aspx?intObjectID=6535398" TargetMode="External"/><Relationship Id="rId360" Type="http://schemas.openxmlformats.org/officeDocument/2006/relationships/hyperlink" Target="http://www.christies.com/LotFinder/lot_details.aspx?intObjectID=6535549" TargetMode="External"/><Relationship Id="rId416" Type="http://schemas.openxmlformats.org/officeDocument/2006/relationships/hyperlink" Target="http://www.christies.com/LotFinder/lot_details.aspx?intObjectID=6535605" TargetMode="External"/><Relationship Id="rId598" Type="http://schemas.openxmlformats.org/officeDocument/2006/relationships/hyperlink" Target="http://www.christies.com/LotFinder/lot_details.aspx?intObjectID=6535788" TargetMode="External"/><Relationship Id="rId220" Type="http://schemas.openxmlformats.org/officeDocument/2006/relationships/hyperlink" Target="http://www.christies.com/LotFinder/lot_details.aspx?intObjectID=6535409" TargetMode="External"/><Relationship Id="rId458" Type="http://schemas.openxmlformats.org/officeDocument/2006/relationships/hyperlink" Target="http://www.christies.com/LotFinder/lot_details.aspx?intObjectID=6535648" TargetMode="External"/><Relationship Id="rId623" Type="http://schemas.openxmlformats.org/officeDocument/2006/relationships/hyperlink" Target="http://www.christies.com/LotFinder/lot_details.aspx?intObjectID=6535813" TargetMode="External"/><Relationship Id="rId15" Type="http://schemas.openxmlformats.org/officeDocument/2006/relationships/hyperlink" Target="http://www.christies.com/LotFinder/lot_details.aspx?intObjectID=6535204" TargetMode="External"/><Relationship Id="rId57" Type="http://schemas.openxmlformats.org/officeDocument/2006/relationships/hyperlink" Target="http://www.christies.com/LotFinder/lot_details.aspx?intObjectID=6535246" TargetMode="External"/><Relationship Id="rId262" Type="http://schemas.openxmlformats.org/officeDocument/2006/relationships/hyperlink" Target="http://www.christies.com/LotFinder/lot_details.aspx?intObjectID=6535451" TargetMode="External"/><Relationship Id="rId318" Type="http://schemas.openxmlformats.org/officeDocument/2006/relationships/hyperlink" Target="http://www.christies.com/LotFinder/lot_details.aspx?intObjectID=6535507" TargetMode="External"/><Relationship Id="rId525" Type="http://schemas.openxmlformats.org/officeDocument/2006/relationships/hyperlink" Target="http://www.christies.com/LotFinder/lot_details.aspx?intObjectID=6535715" TargetMode="External"/><Relationship Id="rId567" Type="http://schemas.openxmlformats.org/officeDocument/2006/relationships/hyperlink" Target="http://www.christies.com/LotFinder/lot_details.aspx?intObjectID=6535757" TargetMode="External"/><Relationship Id="rId99" Type="http://schemas.openxmlformats.org/officeDocument/2006/relationships/hyperlink" Target="http://www.christies.com/LotFinder/lot_details.aspx?intObjectID=6535288" TargetMode="External"/><Relationship Id="rId122" Type="http://schemas.openxmlformats.org/officeDocument/2006/relationships/hyperlink" Target="http://www.christies.com/LotFinder/lot_details.aspx?intObjectID=6535311" TargetMode="External"/><Relationship Id="rId164" Type="http://schemas.openxmlformats.org/officeDocument/2006/relationships/hyperlink" Target="http://www.christies.com/LotFinder/lot_details.aspx?intObjectID=6535353" TargetMode="External"/><Relationship Id="rId371" Type="http://schemas.openxmlformats.org/officeDocument/2006/relationships/hyperlink" Target="http://www.christies.com/LotFinder/lot_details.aspx?intObjectID=6535560" TargetMode="External"/><Relationship Id="rId427" Type="http://schemas.openxmlformats.org/officeDocument/2006/relationships/hyperlink" Target="http://www.christies.com/LotFinder/lot_details.aspx?intObjectID=6535616" TargetMode="External"/><Relationship Id="rId469" Type="http://schemas.openxmlformats.org/officeDocument/2006/relationships/hyperlink" Target="http://www.christies.com/LotFinder/lot_details.aspx?intObjectID=6535659" TargetMode="External"/><Relationship Id="rId634" Type="http://schemas.openxmlformats.org/officeDocument/2006/relationships/hyperlink" Target="http://www.christies.com/LotFinder/lot_details.aspx?intObjectID=6535824" TargetMode="External"/><Relationship Id="rId26" Type="http://schemas.openxmlformats.org/officeDocument/2006/relationships/hyperlink" Target="http://www.christies.com/LotFinder/lot_details.aspx?intObjectID=6535215" TargetMode="External"/><Relationship Id="rId231" Type="http://schemas.openxmlformats.org/officeDocument/2006/relationships/hyperlink" Target="http://www.christies.com/LotFinder/lot_details.aspx?intObjectID=6535420" TargetMode="External"/><Relationship Id="rId273" Type="http://schemas.openxmlformats.org/officeDocument/2006/relationships/hyperlink" Target="http://www.christies.com/LotFinder/lot_details.aspx?intObjectID=6535462" TargetMode="External"/><Relationship Id="rId329" Type="http://schemas.openxmlformats.org/officeDocument/2006/relationships/hyperlink" Target="http://www.christies.com/LotFinder/lot_details.aspx?intObjectID=6535518" TargetMode="External"/><Relationship Id="rId480" Type="http://schemas.openxmlformats.org/officeDocument/2006/relationships/hyperlink" Target="http://www.christies.com/LotFinder/lot_details.aspx?intObjectID=6535670" TargetMode="External"/><Relationship Id="rId536" Type="http://schemas.openxmlformats.org/officeDocument/2006/relationships/hyperlink" Target="http://www.christies.com/LotFinder/lot_details.aspx?intObjectID=6535726" TargetMode="External"/><Relationship Id="rId68" Type="http://schemas.openxmlformats.org/officeDocument/2006/relationships/hyperlink" Target="http://www.christies.com/LotFinder/lot_details.aspx?intObjectID=6535257" TargetMode="External"/><Relationship Id="rId133" Type="http://schemas.openxmlformats.org/officeDocument/2006/relationships/hyperlink" Target="http://www.christies.com/LotFinder/lot_details.aspx?intObjectID=6535322" TargetMode="External"/><Relationship Id="rId175" Type="http://schemas.openxmlformats.org/officeDocument/2006/relationships/hyperlink" Target="http://www.christies.com/LotFinder/lot_details.aspx?intObjectID=6535364" TargetMode="External"/><Relationship Id="rId340" Type="http://schemas.openxmlformats.org/officeDocument/2006/relationships/hyperlink" Target="http://www.christies.com/LotFinder/lot_details.aspx?intObjectID=6535529" TargetMode="External"/><Relationship Id="rId578" Type="http://schemas.openxmlformats.org/officeDocument/2006/relationships/hyperlink" Target="http://www.christies.com/LotFinder/lot_details.aspx?intObjectID=6535768" TargetMode="External"/><Relationship Id="rId200" Type="http://schemas.openxmlformats.org/officeDocument/2006/relationships/hyperlink" Target="http://www.christies.com/LotFinder/lot_details.aspx?intObjectID=6535389" TargetMode="External"/><Relationship Id="rId382" Type="http://schemas.openxmlformats.org/officeDocument/2006/relationships/hyperlink" Target="http://www.christies.com/LotFinder/lot_details.aspx?intObjectID=6535571" TargetMode="External"/><Relationship Id="rId438" Type="http://schemas.openxmlformats.org/officeDocument/2006/relationships/hyperlink" Target="http://www.christies.com/LotFinder/lot_details.aspx?intObjectID=6535628" TargetMode="External"/><Relationship Id="rId603" Type="http://schemas.openxmlformats.org/officeDocument/2006/relationships/hyperlink" Target="http://www.christies.com/LotFinder/lot_details.aspx?intObjectID=6535793" TargetMode="External"/><Relationship Id="rId645" Type="http://schemas.openxmlformats.org/officeDocument/2006/relationships/hyperlink" Target="http://www.christies.com/LotFinder/lot_details.aspx?intObjectID=6535835" TargetMode="External"/><Relationship Id="rId242" Type="http://schemas.openxmlformats.org/officeDocument/2006/relationships/hyperlink" Target="http://www.christies.com/LotFinder/lot_details.aspx?intObjectID=6535431" TargetMode="External"/><Relationship Id="rId284" Type="http://schemas.openxmlformats.org/officeDocument/2006/relationships/hyperlink" Target="http://www.christies.com/LotFinder/lot_details.aspx?intObjectID=6535473" TargetMode="External"/><Relationship Id="rId491" Type="http://schemas.openxmlformats.org/officeDocument/2006/relationships/hyperlink" Target="http://www.christies.com/LotFinder/lot_details.aspx?intObjectID=6535681" TargetMode="External"/><Relationship Id="rId505" Type="http://schemas.openxmlformats.org/officeDocument/2006/relationships/hyperlink" Target="http://www.christies.com/LotFinder/lot_details.aspx?intObjectID=6535695" TargetMode="External"/><Relationship Id="rId37" Type="http://schemas.openxmlformats.org/officeDocument/2006/relationships/hyperlink" Target="http://www.christies.com/LotFinder/lot_details.aspx?intObjectID=6535226" TargetMode="External"/><Relationship Id="rId79" Type="http://schemas.openxmlformats.org/officeDocument/2006/relationships/hyperlink" Target="http://www.christies.com/LotFinder/lot_details.aspx?intObjectID=6535268" TargetMode="External"/><Relationship Id="rId102" Type="http://schemas.openxmlformats.org/officeDocument/2006/relationships/hyperlink" Target="http://www.christies.com/LotFinder/lot_details.aspx?intObjectID=6535291" TargetMode="External"/><Relationship Id="rId144" Type="http://schemas.openxmlformats.org/officeDocument/2006/relationships/hyperlink" Target="http://www.christies.com/LotFinder/lot_details.aspx?intObjectID=6535333" TargetMode="External"/><Relationship Id="rId547" Type="http://schemas.openxmlformats.org/officeDocument/2006/relationships/hyperlink" Target="http://www.christies.com/LotFinder/lot_details.aspx?intObjectID=6535737" TargetMode="External"/><Relationship Id="rId589" Type="http://schemas.openxmlformats.org/officeDocument/2006/relationships/hyperlink" Target="http://www.christies.com/LotFinder/lot_details.aspx?intObjectID=6535779" TargetMode="External"/><Relationship Id="rId90" Type="http://schemas.openxmlformats.org/officeDocument/2006/relationships/hyperlink" Target="http://www.christies.com/LotFinder/lot_details.aspx?intObjectID=6535279" TargetMode="External"/><Relationship Id="rId186" Type="http://schemas.openxmlformats.org/officeDocument/2006/relationships/hyperlink" Target="http://www.christies.com/LotFinder/lot_details.aspx?intObjectID=6535375" TargetMode="External"/><Relationship Id="rId351" Type="http://schemas.openxmlformats.org/officeDocument/2006/relationships/hyperlink" Target="http://www.christies.com/LotFinder/lot_details.aspx?intObjectID=6535540" TargetMode="External"/><Relationship Id="rId393" Type="http://schemas.openxmlformats.org/officeDocument/2006/relationships/hyperlink" Target="http://www.christies.com/LotFinder/lot_details.aspx?intObjectID=6535582" TargetMode="External"/><Relationship Id="rId407" Type="http://schemas.openxmlformats.org/officeDocument/2006/relationships/hyperlink" Target="http://www.christies.com/LotFinder/lot_details.aspx?intObjectID=6535596" TargetMode="External"/><Relationship Id="rId449" Type="http://schemas.openxmlformats.org/officeDocument/2006/relationships/hyperlink" Target="http://www.christies.com/LotFinder/lot_details.aspx?intObjectID=6535639" TargetMode="External"/><Relationship Id="rId614" Type="http://schemas.openxmlformats.org/officeDocument/2006/relationships/hyperlink" Target="http://www.christies.com/LotFinder/lot_details.aspx?intObjectID=6535804" TargetMode="External"/><Relationship Id="rId211" Type="http://schemas.openxmlformats.org/officeDocument/2006/relationships/hyperlink" Target="http://www.christies.com/LotFinder/lot_details.aspx?intObjectID=6535400" TargetMode="External"/><Relationship Id="rId253" Type="http://schemas.openxmlformats.org/officeDocument/2006/relationships/hyperlink" Target="http://www.christies.com/LotFinder/lot_details.aspx?intObjectID=6535442" TargetMode="External"/><Relationship Id="rId295" Type="http://schemas.openxmlformats.org/officeDocument/2006/relationships/hyperlink" Target="http://www.christies.com/LotFinder/lot_details.aspx?intObjectID=6535484" TargetMode="External"/><Relationship Id="rId309" Type="http://schemas.openxmlformats.org/officeDocument/2006/relationships/hyperlink" Target="http://www.christies.com/LotFinder/lot_details.aspx?intObjectID=6535498" TargetMode="External"/><Relationship Id="rId460" Type="http://schemas.openxmlformats.org/officeDocument/2006/relationships/hyperlink" Target="http://www.christies.com/LotFinder/lot_details.aspx?intObjectID=6535650" TargetMode="External"/><Relationship Id="rId516" Type="http://schemas.openxmlformats.org/officeDocument/2006/relationships/hyperlink" Target="http://www.christies.com/LotFinder/lot_details.aspx?intObjectID=6535706" TargetMode="External"/><Relationship Id="rId48" Type="http://schemas.openxmlformats.org/officeDocument/2006/relationships/hyperlink" Target="http://www.christies.com/LotFinder/lot_details.aspx?intObjectID=6535237" TargetMode="External"/><Relationship Id="rId113" Type="http://schemas.openxmlformats.org/officeDocument/2006/relationships/hyperlink" Target="http://www.christies.com/LotFinder/lot_details.aspx?intObjectID=6535302" TargetMode="External"/><Relationship Id="rId320" Type="http://schemas.openxmlformats.org/officeDocument/2006/relationships/hyperlink" Target="http://www.christies.com/LotFinder/lot_details.aspx?intObjectID=6535509" TargetMode="External"/><Relationship Id="rId558" Type="http://schemas.openxmlformats.org/officeDocument/2006/relationships/hyperlink" Target="http://www.christies.com/LotFinder/lot_details.aspx?intObjectID=6535748" TargetMode="External"/><Relationship Id="rId155" Type="http://schemas.openxmlformats.org/officeDocument/2006/relationships/hyperlink" Target="http://www.christies.com/LotFinder/lot_details.aspx?intObjectID=6535344" TargetMode="External"/><Relationship Id="rId197" Type="http://schemas.openxmlformats.org/officeDocument/2006/relationships/hyperlink" Target="http://www.christies.com/LotFinder/lot_details.aspx?intObjectID=6535386" TargetMode="External"/><Relationship Id="rId362" Type="http://schemas.openxmlformats.org/officeDocument/2006/relationships/hyperlink" Target="http://www.christies.com/LotFinder/lot_details.aspx?intObjectID=6535551" TargetMode="External"/><Relationship Id="rId418" Type="http://schemas.openxmlformats.org/officeDocument/2006/relationships/hyperlink" Target="http://www.christies.com/LotFinder/lot_details.aspx?intObjectID=6535607" TargetMode="External"/><Relationship Id="rId625" Type="http://schemas.openxmlformats.org/officeDocument/2006/relationships/hyperlink" Target="http://www.christies.com/LotFinder/lot_details.aspx?intObjectID=6535815" TargetMode="External"/><Relationship Id="rId222" Type="http://schemas.openxmlformats.org/officeDocument/2006/relationships/hyperlink" Target="http://www.christies.com/LotFinder/lot_details.aspx?intObjectID=6535411" TargetMode="External"/><Relationship Id="rId264" Type="http://schemas.openxmlformats.org/officeDocument/2006/relationships/hyperlink" Target="http://www.christies.com/LotFinder/lot_details.aspx?intObjectID=6535453" TargetMode="External"/><Relationship Id="rId471" Type="http://schemas.openxmlformats.org/officeDocument/2006/relationships/hyperlink" Target="http://www.christies.com/LotFinder/lot_details.aspx?intObjectID=6535661" TargetMode="External"/><Relationship Id="rId17" Type="http://schemas.openxmlformats.org/officeDocument/2006/relationships/hyperlink" Target="http://www.christies.com/LotFinder/lot_details.aspx?intObjectID=6535206" TargetMode="External"/><Relationship Id="rId59" Type="http://schemas.openxmlformats.org/officeDocument/2006/relationships/hyperlink" Target="http://www.christies.com/LotFinder/lot_details.aspx?intObjectID=6535248" TargetMode="External"/><Relationship Id="rId124" Type="http://schemas.openxmlformats.org/officeDocument/2006/relationships/hyperlink" Target="http://www.christies.com/LotFinder/lot_details.aspx?intObjectID=6535313" TargetMode="External"/><Relationship Id="rId527" Type="http://schemas.openxmlformats.org/officeDocument/2006/relationships/hyperlink" Target="http://www.christies.com/LotFinder/lot_details.aspx?intObjectID=6535717" TargetMode="External"/><Relationship Id="rId569" Type="http://schemas.openxmlformats.org/officeDocument/2006/relationships/hyperlink" Target="http://www.christies.com/LotFinder/lot_details.aspx?intObjectID=6535759" TargetMode="External"/><Relationship Id="rId70" Type="http://schemas.openxmlformats.org/officeDocument/2006/relationships/hyperlink" Target="http://www.christies.com/LotFinder/lot_details.aspx?intObjectID=6535259" TargetMode="External"/><Relationship Id="rId166" Type="http://schemas.openxmlformats.org/officeDocument/2006/relationships/hyperlink" Target="http://www.christies.com/LotFinder/lot_details.aspx?intObjectID=6535355" TargetMode="External"/><Relationship Id="rId331" Type="http://schemas.openxmlformats.org/officeDocument/2006/relationships/hyperlink" Target="http://www.christies.com/LotFinder/lot_details.aspx?intObjectID=6535520" TargetMode="External"/><Relationship Id="rId373" Type="http://schemas.openxmlformats.org/officeDocument/2006/relationships/hyperlink" Target="http://www.christies.com/LotFinder/lot_details.aspx?intObjectID=6535562" TargetMode="External"/><Relationship Id="rId429" Type="http://schemas.openxmlformats.org/officeDocument/2006/relationships/hyperlink" Target="http://www.christies.com/LotFinder/lot_details.aspx?intObjectID=6535618" TargetMode="External"/><Relationship Id="rId580" Type="http://schemas.openxmlformats.org/officeDocument/2006/relationships/hyperlink" Target="http://www.christies.com/LotFinder/lot_details.aspx?intObjectID=6535770" TargetMode="External"/><Relationship Id="rId636" Type="http://schemas.openxmlformats.org/officeDocument/2006/relationships/hyperlink" Target="http://www.christies.com/LotFinder/lot_details.aspx?intObjectID=6535826" TargetMode="External"/><Relationship Id="rId1" Type="http://schemas.openxmlformats.org/officeDocument/2006/relationships/hyperlink" Target="http://www.christies.com/LotFinder/lot_details.aspx?intObjectID=6535190" TargetMode="External"/><Relationship Id="rId233" Type="http://schemas.openxmlformats.org/officeDocument/2006/relationships/hyperlink" Target="http://www.christies.com/LotFinder/lot_details.aspx?intObjectID=6535422" TargetMode="External"/><Relationship Id="rId440" Type="http://schemas.openxmlformats.org/officeDocument/2006/relationships/hyperlink" Target="http://www.christies.com/LotFinder/lot_details.aspx?intObjectID=6535630"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christies.com/LotFinder/lot_details.aspx?intObjectID=6535962" TargetMode="External"/><Relationship Id="rId299" Type="http://schemas.openxmlformats.org/officeDocument/2006/relationships/hyperlink" Target="http://www.christies.com/LotFinder/lot_details.aspx?intObjectID=6536144" TargetMode="External"/><Relationship Id="rId21" Type="http://schemas.openxmlformats.org/officeDocument/2006/relationships/hyperlink" Target="http://www.christies.com/LotFinder/lot_details.aspx?intObjectID=6535866" TargetMode="External"/><Relationship Id="rId63" Type="http://schemas.openxmlformats.org/officeDocument/2006/relationships/hyperlink" Target="http://www.christies.com/LotFinder/lot_details.aspx?intObjectID=6535908" TargetMode="External"/><Relationship Id="rId159" Type="http://schemas.openxmlformats.org/officeDocument/2006/relationships/hyperlink" Target="http://www.christies.com/LotFinder/lot_details.aspx?intObjectID=6536004" TargetMode="External"/><Relationship Id="rId324" Type="http://schemas.openxmlformats.org/officeDocument/2006/relationships/hyperlink" Target="http://www.christies.com/LotFinder/lot_details.aspx?intObjectID=6536169" TargetMode="External"/><Relationship Id="rId366" Type="http://schemas.openxmlformats.org/officeDocument/2006/relationships/hyperlink" Target="http://www.christies.com/LotFinder/lot_details.aspx?intObjectID=6536211" TargetMode="External"/><Relationship Id="rId531" Type="http://schemas.openxmlformats.org/officeDocument/2006/relationships/hyperlink" Target="http://www.christies.com/LotFinder/lot_details.aspx?intObjectID=6536376" TargetMode="External"/><Relationship Id="rId170" Type="http://schemas.openxmlformats.org/officeDocument/2006/relationships/hyperlink" Target="http://www.christies.com/LotFinder/lot_details.aspx?intObjectID=6536015" TargetMode="External"/><Relationship Id="rId226" Type="http://schemas.openxmlformats.org/officeDocument/2006/relationships/hyperlink" Target="http://www.christies.com/LotFinder/lot_details.aspx?intObjectID=6536071" TargetMode="External"/><Relationship Id="rId433" Type="http://schemas.openxmlformats.org/officeDocument/2006/relationships/hyperlink" Target="http://www.christies.com/LotFinder/lot_details.aspx?intObjectID=6536278" TargetMode="External"/><Relationship Id="rId268" Type="http://schemas.openxmlformats.org/officeDocument/2006/relationships/hyperlink" Target="http://www.christies.com/LotFinder/lot_details.aspx?intObjectID=6536113" TargetMode="External"/><Relationship Id="rId475" Type="http://schemas.openxmlformats.org/officeDocument/2006/relationships/hyperlink" Target="http://www.christies.com/LotFinder/lot_details.aspx?intObjectID=6536320" TargetMode="External"/><Relationship Id="rId32" Type="http://schemas.openxmlformats.org/officeDocument/2006/relationships/hyperlink" Target="http://www.christies.com/LotFinder/lot_details.aspx?intObjectID=6535877" TargetMode="External"/><Relationship Id="rId74" Type="http://schemas.openxmlformats.org/officeDocument/2006/relationships/hyperlink" Target="http://www.christies.com/LotFinder/lot_details.aspx?intObjectID=6535919" TargetMode="External"/><Relationship Id="rId128" Type="http://schemas.openxmlformats.org/officeDocument/2006/relationships/hyperlink" Target="http://www.christies.com/LotFinder/lot_details.aspx?intObjectID=6535973" TargetMode="External"/><Relationship Id="rId335" Type="http://schemas.openxmlformats.org/officeDocument/2006/relationships/hyperlink" Target="http://www.christies.com/LotFinder/lot_details.aspx?intObjectID=6536180" TargetMode="External"/><Relationship Id="rId377" Type="http://schemas.openxmlformats.org/officeDocument/2006/relationships/hyperlink" Target="http://www.christies.com/LotFinder/lot_details.aspx?intObjectID=6536222" TargetMode="External"/><Relationship Id="rId500" Type="http://schemas.openxmlformats.org/officeDocument/2006/relationships/hyperlink" Target="http://www.christies.com/LotFinder/lot_details.aspx?intObjectID=6536345" TargetMode="External"/><Relationship Id="rId542" Type="http://schemas.openxmlformats.org/officeDocument/2006/relationships/printerSettings" Target="../printerSettings/printerSettings3.bin"/><Relationship Id="rId5" Type="http://schemas.openxmlformats.org/officeDocument/2006/relationships/hyperlink" Target="http://www.christies.com/LotFinder/lot_details.aspx?intObjectID=6535850" TargetMode="External"/><Relationship Id="rId181" Type="http://schemas.openxmlformats.org/officeDocument/2006/relationships/hyperlink" Target="http://www.christies.com/LotFinder/lot_details.aspx?intObjectID=6536026" TargetMode="External"/><Relationship Id="rId237" Type="http://schemas.openxmlformats.org/officeDocument/2006/relationships/hyperlink" Target="http://www.christies.com/LotFinder/lot_details.aspx?intObjectID=6536082" TargetMode="External"/><Relationship Id="rId402" Type="http://schemas.openxmlformats.org/officeDocument/2006/relationships/hyperlink" Target="http://www.christies.com/LotFinder/lot_details.aspx?intObjectID=6536247" TargetMode="External"/><Relationship Id="rId279" Type="http://schemas.openxmlformats.org/officeDocument/2006/relationships/hyperlink" Target="http://www.christies.com/LotFinder/lot_details.aspx?intObjectID=6536124" TargetMode="External"/><Relationship Id="rId444" Type="http://schemas.openxmlformats.org/officeDocument/2006/relationships/hyperlink" Target="http://www.christies.com/LotFinder/lot_details.aspx?intObjectID=6536289" TargetMode="External"/><Relationship Id="rId486" Type="http://schemas.openxmlformats.org/officeDocument/2006/relationships/hyperlink" Target="http://www.christies.com/LotFinder/lot_details.aspx?intObjectID=6536331" TargetMode="External"/><Relationship Id="rId43" Type="http://schemas.openxmlformats.org/officeDocument/2006/relationships/hyperlink" Target="http://www.christies.com/LotFinder/lot_details.aspx?intObjectID=6535888" TargetMode="External"/><Relationship Id="rId139" Type="http://schemas.openxmlformats.org/officeDocument/2006/relationships/hyperlink" Target="http://www.christies.com/LotFinder/lot_details.aspx?intObjectID=6535984" TargetMode="External"/><Relationship Id="rId290" Type="http://schemas.openxmlformats.org/officeDocument/2006/relationships/hyperlink" Target="http://www.christies.com/LotFinder/lot_details.aspx?intObjectID=6536135" TargetMode="External"/><Relationship Id="rId304" Type="http://schemas.openxmlformats.org/officeDocument/2006/relationships/hyperlink" Target="http://www.christies.com/LotFinder/lot_details.aspx?intObjectID=6536149" TargetMode="External"/><Relationship Id="rId346" Type="http://schemas.openxmlformats.org/officeDocument/2006/relationships/hyperlink" Target="http://www.christies.com/LotFinder/lot_details.aspx?intObjectID=6536191" TargetMode="External"/><Relationship Id="rId388" Type="http://schemas.openxmlformats.org/officeDocument/2006/relationships/hyperlink" Target="http://www.christies.com/LotFinder/lot_details.aspx?intObjectID=6536233" TargetMode="External"/><Relationship Id="rId511" Type="http://schemas.openxmlformats.org/officeDocument/2006/relationships/hyperlink" Target="http://www.christies.com/LotFinder/lot_details.aspx?intObjectID=6536356" TargetMode="External"/><Relationship Id="rId85" Type="http://schemas.openxmlformats.org/officeDocument/2006/relationships/hyperlink" Target="http://www.christies.com/LotFinder/lot_details.aspx?intObjectID=6535930" TargetMode="External"/><Relationship Id="rId150" Type="http://schemas.openxmlformats.org/officeDocument/2006/relationships/hyperlink" Target="http://www.christies.com/LotFinder/lot_details.aspx?intObjectID=6535995" TargetMode="External"/><Relationship Id="rId192" Type="http://schemas.openxmlformats.org/officeDocument/2006/relationships/hyperlink" Target="http://www.christies.com/LotFinder/lot_details.aspx?intObjectID=6536037" TargetMode="External"/><Relationship Id="rId206" Type="http://schemas.openxmlformats.org/officeDocument/2006/relationships/hyperlink" Target="http://www.christies.com/LotFinder/lot_details.aspx?intObjectID=6536051" TargetMode="External"/><Relationship Id="rId413" Type="http://schemas.openxmlformats.org/officeDocument/2006/relationships/hyperlink" Target="http://www.christies.com/LotFinder/lot_details.aspx?intObjectID=6536258" TargetMode="External"/><Relationship Id="rId248" Type="http://schemas.openxmlformats.org/officeDocument/2006/relationships/hyperlink" Target="http://www.christies.com/LotFinder/lot_details.aspx?intObjectID=6536093" TargetMode="External"/><Relationship Id="rId455" Type="http://schemas.openxmlformats.org/officeDocument/2006/relationships/hyperlink" Target="http://www.christies.com/LotFinder/lot_details.aspx?intObjectID=6536300" TargetMode="External"/><Relationship Id="rId497" Type="http://schemas.openxmlformats.org/officeDocument/2006/relationships/hyperlink" Target="http://www.christies.com/LotFinder/lot_details.aspx?intObjectID=6536342" TargetMode="External"/><Relationship Id="rId12" Type="http://schemas.openxmlformats.org/officeDocument/2006/relationships/hyperlink" Target="http://www.christies.com/LotFinder/lot_details.aspx?intObjectID=6535857" TargetMode="External"/><Relationship Id="rId108" Type="http://schemas.openxmlformats.org/officeDocument/2006/relationships/hyperlink" Target="http://www.christies.com/LotFinder/lot_details.aspx?intObjectID=6535953" TargetMode="External"/><Relationship Id="rId315" Type="http://schemas.openxmlformats.org/officeDocument/2006/relationships/hyperlink" Target="http://www.christies.com/LotFinder/lot_details.aspx?intObjectID=6536160" TargetMode="External"/><Relationship Id="rId357" Type="http://schemas.openxmlformats.org/officeDocument/2006/relationships/hyperlink" Target="http://www.christies.com/LotFinder/lot_details.aspx?intObjectID=6536202" TargetMode="External"/><Relationship Id="rId522" Type="http://schemas.openxmlformats.org/officeDocument/2006/relationships/hyperlink" Target="http://www.christies.com/LotFinder/lot_details.aspx?intObjectID=6536367" TargetMode="External"/><Relationship Id="rId54" Type="http://schemas.openxmlformats.org/officeDocument/2006/relationships/hyperlink" Target="http://www.christies.com/LotFinder/lot_details.aspx?intObjectID=6535899" TargetMode="External"/><Relationship Id="rId96" Type="http://schemas.openxmlformats.org/officeDocument/2006/relationships/hyperlink" Target="http://www.christies.com/LotFinder/lot_details.aspx?intObjectID=6535941" TargetMode="External"/><Relationship Id="rId161" Type="http://schemas.openxmlformats.org/officeDocument/2006/relationships/hyperlink" Target="http://www.christies.com/LotFinder/lot_details.aspx?intObjectID=6536006" TargetMode="External"/><Relationship Id="rId217" Type="http://schemas.openxmlformats.org/officeDocument/2006/relationships/hyperlink" Target="http://www.christies.com/LotFinder/lot_details.aspx?intObjectID=6536062" TargetMode="External"/><Relationship Id="rId399" Type="http://schemas.openxmlformats.org/officeDocument/2006/relationships/hyperlink" Target="http://www.christies.com/LotFinder/lot_details.aspx?intObjectID=6536244" TargetMode="External"/><Relationship Id="rId259" Type="http://schemas.openxmlformats.org/officeDocument/2006/relationships/hyperlink" Target="http://www.christies.com/LotFinder/lot_details.aspx?intObjectID=6536104" TargetMode="External"/><Relationship Id="rId424" Type="http://schemas.openxmlformats.org/officeDocument/2006/relationships/hyperlink" Target="http://www.christies.com/LotFinder/lot_details.aspx?intObjectID=6536269" TargetMode="External"/><Relationship Id="rId466" Type="http://schemas.openxmlformats.org/officeDocument/2006/relationships/hyperlink" Target="http://www.christies.com/LotFinder/lot_details.aspx?intObjectID=6536311" TargetMode="External"/><Relationship Id="rId23" Type="http://schemas.openxmlformats.org/officeDocument/2006/relationships/hyperlink" Target="http://www.christies.com/LotFinder/lot_details.aspx?intObjectID=6535868" TargetMode="External"/><Relationship Id="rId119" Type="http://schemas.openxmlformats.org/officeDocument/2006/relationships/hyperlink" Target="http://www.christies.com/LotFinder/lot_details.aspx?intObjectID=6535964" TargetMode="External"/><Relationship Id="rId270" Type="http://schemas.openxmlformats.org/officeDocument/2006/relationships/hyperlink" Target="http://www.christies.com/LotFinder/lot_details.aspx?intObjectID=6536115" TargetMode="External"/><Relationship Id="rId326" Type="http://schemas.openxmlformats.org/officeDocument/2006/relationships/hyperlink" Target="http://www.christies.com/LotFinder/lot_details.aspx?intObjectID=6536171" TargetMode="External"/><Relationship Id="rId533" Type="http://schemas.openxmlformats.org/officeDocument/2006/relationships/hyperlink" Target="http://www.christies.com/LotFinder/lot_details.aspx?intObjectID=6536378" TargetMode="External"/><Relationship Id="rId65" Type="http://schemas.openxmlformats.org/officeDocument/2006/relationships/hyperlink" Target="http://www.christies.com/LotFinder/lot_details.aspx?intObjectID=6535910" TargetMode="External"/><Relationship Id="rId130" Type="http://schemas.openxmlformats.org/officeDocument/2006/relationships/hyperlink" Target="http://www.christies.com/LotFinder/lot_details.aspx?intObjectID=6535975" TargetMode="External"/><Relationship Id="rId368" Type="http://schemas.openxmlformats.org/officeDocument/2006/relationships/hyperlink" Target="http://www.christies.com/LotFinder/lot_details.aspx?intObjectID=6536213" TargetMode="External"/><Relationship Id="rId172" Type="http://schemas.openxmlformats.org/officeDocument/2006/relationships/hyperlink" Target="http://www.christies.com/LotFinder/lot_details.aspx?intObjectID=6536017" TargetMode="External"/><Relationship Id="rId228" Type="http://schemas.openxmlformats.org/officeDocument/2006/relationships/hyperlink" Target="http://www.christies.com/LotFinder/lot_details.aspx?intObjectID=6536073" TargetMode="External"/><Relationship Id="rId435" Type="http://schemas.openxmlformats.org/officeDocument/2006/relationships/hyperlink" Target="http://www.christies.com/LotFinder/lot_details.aspx?intObjectID=6536280" TargetMode="External"/><Relationship Id="rId477" Type="http://schemas.openxmlformats.org/officeDocument/2006/relationships/hyperlink" Target="http://www.christies.com/LotFinder/lot_details.aspx?intObjectID=6536322" TargetMode="External"/><Relationship Id="rId281" Type="http://schemas.openxmlformats.org/officeDocument/2006/relationships/hyperlink" Target="http://www.christies.com/LotFinder/lot_details.aspx?intObjectID=6536126" TargetMode="External"/><Relationship Id="rId337" Type="http://schemas.openxmlformats.org/officeDocument/2006/relationships/hyperlink" Target="http://www.christies.com/LotFinder/lot_details.aspx?intObjectID=6536182" TargetMode="External"/><Relationship Id="rId502" Type="http://schemas.openxmlformats.org/officeDocument/2006/relationships/hyperlink" Target="http://www.christies.com/LotFinder/lot_details.aspx?intObjectID=6536347" TargetMode="External"/><Relationship Id="rId34" Type="http://schemas.openxmlformats.org/officeDocument/2006/relationships/hyperlink" Target="http://www.christies.com/LotFinder/lot_details.aspx?intObjectID=6535879" TargetMode="External"/><Relationship Id="rId76" Type="http://schemas.openxmlformats.org/officeDocument/2006/relationships/hyperlink" Target="http://www.christies.com/LotFinder/lot_details.aspx?intObjectID=6535921" TargetMode="External"/><Relationship Id="rId141" Type="http://schemas.openxmlformats.org/officeDocument/2006/relationships/hyperlink" Target="http://www.christies.com/LotFinder/lot_details.aspx?intObjectID=6535986" TargetMode="External"/><Relationship Id="rId379" Type="http://schemas.openxmlformats.org/officeDocument/2006/relationships/hyperlink" Target="http://www.christies.com/LotFinder/lot_details.aspx?intObjectID=6536224" TargetMode="External"/><Relationship Id="rId7" Type="http://schemas.openxmlformats.org/officeDocument/2006/relationships/hyperlink" Target="http://www.christies.com/LotFinder/lot_details.aspx?intObjectID=6535852" TargetMode="External"/><Relationship Id="rId183" Type="http://schemas.openxmlformats.org/officeDocument/2006/relationships/hyperlink" Target="http://www.christies.com/LotFinder/lot_details.aspx?intObjectID=6536028" TargetMode="External"/><Relationship Id="rId239" Type="http://schemas.openxmlformats.org/officeDocument/2006/relationships/hyperlink" Target="http://www.christies.com/LotFinder/lot_details.aspx?intObjectID=6536084" TargetMode="External"/><Relationship Id="rId390" Type="http://schemas.openxmlformats.org/officeDocument/2006/relationships/hyperlink" Target="http://www.christies.com/LotFinder/lot_details.aspx?intObjectID=6536235" TargetMode="External"/><Relationship Id="rId404" Type="http://schemas.openxmlformats.org/officeDocument/2006/relationships/hyperlink" Target="http://www.christies.com/LotFinder/lot_details.aspx?intObjectID=6536249" TargetMode="External"/><Relationship Id="rId446" Type="http://schemas.openxmlformats.org/officeDocument/2006/relationships/hyperlink" Target="http://www.christies.com/LotFinder/lot_details.aspx?intObjectID=6536291" TargetMode="External"/><Relationship Id="rId250" Type="http://schemas.openxmlformats.org/officeDocument/2006/relationships/hyperlink" Target="http://www.christies.com/LotFinder/lot_details.aspx?intObjectID=6536095" TargetMode="External"/><Relationship Id="rId292" Type="http://schemas.openxmlformats.org/officeDocument/2006/relationships/hyperlink" Target="http://www.christies.com/LotFinder/lot_details.aspx?intObjectID=6536137" TargetMode="External"/><Relationship Id="rId306" Type="http://schemas.openxmlformats.org/officeDocument/2006/relationships/hyperlink" Target="http://www.christies.com/LotFinder/lot_details.aspx?intObjectID=6536151" TargetMode="External"/><Relationship Id="rId488" Type="http://schemas.openxmlformats.org/officeDocument/2006/relationships/hyperlink" Target="http://www.christies.com/LotFinder/lot_details.aspx?intObjectID=6536333" TargetMode="External"/><Relationship Id="rId45" Type="http://schemas.openxmlformats.org/officeDocument/2006/relationships/hyperlink" Target="http://www.christies.com/LotFinder/lot_details.aspx?intObjectID=6535890" TargetMode="External"/><Relationship Id="rId87" Type="http://schemas.openxmlformats.org/officeDocument/2006/relationships/hyperlink" Target="http://www.christies.com/LotFinder/lot_details.aspx?intObjectID=6535932" TargetMode="External"/><Relationship Id="rId110" Type="http://schemas.openxmlformats.org/officeDocument/2006/relationships/hyperlink" Target="http://www.christies.com/LotFinder/lot_details.aspx?intObjectID=6535955" TargetMode="External"/><Relationship Id="rId348" Type="http://schemas.openxmlformats.org/officeDocument/2006/relationships/hyperlink" Target="http://www.christies.com/LotFinder/lot_details.aspx?intObjectID=6536193" TargetMode="External"/><Relationship Id="rId513" Type="http://schemas.openxmlformats.org/officeDocument/2006/relationships/hyperlink" Target="http://www.christies.com/LotFinder/lot_details.aspx?intObjectID=6536358" TargetMode="External"/><Relationship Id="rId152" Type="http://schemas.openxmlformats.org/officeDocument/2006/relationships/hyperlink" Target="http://www.christies.com/LotFinder/lot_details.aspx?intObjectID=6535997" TargetMode="External"/><Relationship Id="rId194" Type="http://schemas.openxmlformats.org/officeDocument/2006/relationships/hyperlink" Target="http://www.christies.com/LotFinder/lot_details.aspx?intObjectID=6536039" TargetMode="External"/><Relationship Id="rId208" Type="http://schemas.openxmlformats.org/officeDocument/2006/relationships/hyperlink" Target="http://www.christies.com/LotFinder/lot_details.aspx?intObjectID=6536053" TargetMode="External"/><Relationship Id="rId415" Type="http://schemas.openxmlformats.org/officeDocument/2006/relationships/hyperlink" Target="http://www.christies.com/LotFinder/lot_details.aspx?intObjectID=6536260" TargetMode="External"/><Relationship Id="rId457" Type="http://schemas.openxmlformats.org/officeDocument/2006/relationships/hyperlink" Target="http://www.christies.com/LotFinder/lot_details.aspx?intObjectID=6536302" TargetMode="External"/><Relationship Id="rId261" Type="http://schemas.openxmlformats.org/officeDocument/2006/relationships/hyperlink" Target="http://www.christies.com/LotFinder/lot_details.aspx?intObjectID=6536106" TargetMode="External"/><Relationship Id="rId499" Type="http://schemas.openxmlformats.org/officeDocument/2006/relationships/hyperlink" Target="http://www.christies.com/LotFinder/lot_details.aspx?intObjectID=6536344" TargetMode="External"/><Relationship Id="rId14" Type="http://schemas.openxmlformats.org/officeDocument/2006/relationships/hyperlink" Target="http://www.christies.com/LotFinder/lot_details.aspx?intObjectID=6535859" TargetMode="External"/><Relationship Id="rId56" Type="http://schemas.openxmlformats.org/officeDocument/2006/relationships/hyperlink" Target="http://www.christies.com/LotFinder/lot_details.aspx?intObjectID=6535901" TargetMode="External"/><Relationship Id="rId317" Type="http://schemas.openxmlformats.org/officeDocument/2006/relationships/hyperlink" Target="http://www.christies.com/LotFinder/lot_details.aspx?intObjectID=6536162" TargetMode="External"/><Relationship Id="rId359" Type="http://schemas.openxmlformats.org/officeDocument/2006/relationships/hyperlink" Target="http://www.christies.com/LotFinder/lot_details.aspx?intObjectID=6536204" TargetMode="External"/><Relationship Id="rId524" Type="http://schemas.openxmlformats.org/officeDocument/2006/relationships/hyperlink" Target="http://www.christies.com/LotFinder/lot_details.aspx?intObjectID=6536369" TargetMode="External"/><Relationship Id="rId98" Type="http://schemas.openxmlformats.org/officeDocument/2006/relationships/hyperlink" Target="http://www.christies.com/LotFinder/lot_details.aspx?intObjectID=6535943" TargetMode="External"/><Relationship Id="rId121" Type="http://schemas.openxmlformats.org/officeDocument/2006/relationships/hyperlink" Target="http://www.christies.com/LotFinder/lot_details.aspx?intObjectID=6535966" TargetMode="External"/><Relationship Id="rId163" Type="http://schemas.openxmlformats.org/officeDocument/2006/relationships/hyperlink" Target="http://www.christies.com/LotFinder/lot_details.aspx?intObjectID=6536008" TargetMode="External"/><Relationship Id="rId219" Type="http://schemas.openxmlformats.org/officeDocument/2006/relationships/hyperlink" Target="http://www.christies.com/LotFinder/lot_details.aspx?intObjectID=6536064" TargetMode="External"/><Relationship Id="rId370" Type="http://schemas.openxmlformats.org/officeDocument/2006/relationships/hyperlink" Target="http://www.christies.com/LotFinder/lot_details.aspx?intObjectID=6536215" TargetMode="External"/><Relationship Id="rId426" Type="http://schemas.openxmlformats.org/officeDocument/2006/relationships/hyperlink" Target="http://www.christies.com/LotFinder/lot_details.aspx?intObjectID=6536271" TargetMode="External"/><Relationship Id="rId230" Type="http://schemas.openxmlformats.org/officeDocument/2006/relationships/hyperlink" Target="http://www.christies.com/LotFinder/lot_details.aspx?intObjectID=6536075" TargetMode="External"/><Relationship Id="rId468" Type="http://schemas.openxmlformats.org/officeDocument/2006/relationships/hyperlink" Target="http://www.christies.com/LotFinder/lot_details.aspx?intObjectID=6536313" TargetMode="External"/><Relationship Id="rId25" Type="http://schemas.openxmlformats.org/officeDocument/2006/relationships/hyperlink" Target="http://www.christies.com/LotFinder/lot_details.aspx?intObjectID=6535870" TargetMode="External"/><Relationship Id="rId67" Type="http://schemas.openxmlformats.org/officeDocument/2006/relationships/hyperlink" Target="http://www.christies.com/LotFinder/lot_details.aspx?intObjectID=6535912" TargetMode="External"/><Relationship Id="rId272" Type="http://schemas.openxmlformats.org/officeDocument/2006/relationships/hyperlink" Target="http://www.christies.com/LotFinder/lot_details.aspx?intObjectID=6536117" TargetMode="External"/><Relationship Id="rId328" Type="http://schemas.openxmlformats.org/officeDocument/2006/relationships/hyperlink" Target="http://www.christies.com/LotFinder/lot_details.aspx?intObjectID=6536173" TargetMode="External"/><Relationship Id="rId535" Type="http://schemas.openxmlformats.org/officeDocument/2006/relationships/hyperlink" Target="http://www.christies.com/LotFinder/lot_details.aspx?intObjectID=6536380" TargetMode="External"/><Relationship Id="rId88" Type="http://schemas.openxmlformats.org/officeDocument/2006/relationships/hyperlink" Target="http://www.christies.com/LotFinder/lot_details.aspx?intObjectID=6535933" TargetMode="External"/><Relationship Id="rId111" Type="http://schemas.openxmlformats.org/officeDocument/2006/relationships/hyperlink" Target="http://www.christies.com/LotFinder/lot_details.aspx?intObjectID=6535956" TargetMode="External"/><Relationship Id="rId132" Type="http://schemas.openxmlformats.org/officeDocument/2006/relationships/hyperlink" Target="http://www.christies.com/LotFinder/lot_details.aspx?intObjectID=6535977" TargetMode="External"/><Relationship Id="rId153" Type="http://schemas.openxmlformats.org/officeDocument/2006/relationships/hyperlink" Target="http://www.christies.com/LotFinder/lot_details.aspx?intObjectID=6535998" TargetMode="External"/><Relationship Id="rId174" Type="http://schemas.openxmlformats.org/officeDocument/2006/relationships/hyperlink" Target="http://www.christies.com/LotFinder/lot_details.aspx?intObjectID=6536019" TargetMode="External"/><Relationship Id="rId195" Type="http://schemas.openxmlformats.org/officeDocument/2006/relationships/hyperlink" Target="http://www.christies.com/LotFinder/lot_details.aspx?intObjectID=6536040" TargetMode="External"/><Relationship Id="rId209" Type="http://schemas.openxmlformats.org/officeDocument/2006/relationships/hyperlink" Target="http://www.christies.com/LotFinder/lot_details.aspx?intObjectID=6536054" TargetMode="External"/><Relationship Id="rId360" Type="http://schemas.openxmlformats.org/officeDocument/2006/relationships/hyperlink" Target="http://www.christies.com/LotFinder/lot_details.aspx?intObjectID=6536205" TargetMode="External"/><Relationship Id="rId381" Type="http://schemas.openxmlformats.org/officeDocument/2006/relationships/hyperlink" Target="http://www.christies.com/LotFinder/lot_details.aspx?intObjectID=6536226" TargetMode="External"/><Relationship Id="rId416" Type="http://schemas.openxmlformats.org/officeDocument/2006/relationships/hyperlink" Target="http://www.christies.com/LotFinder/lot_details.aspx?intObjectID=6536261" TargetMode="External"/><Relationship Id="rId220" Type="http://schemas.openxmlformats.org/officeDocument/2006/relationships/hyperlink" Target="http://www.christies.com/LotFinder/lot_details.aspx?intObjectID=6536065" TargetMode="External"/><Relationship Id="rId241" Type="http://schemas.openxmlformats.org/officeDocument/2006/relationships/hyperlink" Target="http://www.christies.com/LotFinder/lot_details.aspx?intObjectID=6536086" TargetMode="External"/><Relationship Id="rId437" Type="http://schemas.openxmlformats.org/officeDocument/2006/relationships/hyperlink" Target="http://www.christies.com/LotFinder/lot_details.aspx?intObjectID=6536282" TargetMode="External"/><Relationship Id="rId458" Type="http://schemas.openxmlformats.org/officeDocument/2006/relationships/hyperlink" Target="http://www.christies.com/LotFinder/lot_details.aspx?intObjectID=6536303" TargetMode="External"/><Relationship Id="rId479" Type="http://schemas.openxmlformats.org/officeDocument/2006/relationships/hyperlink" Target="http://www.christies.com/LotFinder/lot_details.aspx?intObjectID=6536324" TargetMode="External"/><Relationship Id="rId15" Type="http://schemas.openxmlformats.org/officeDocument/2006/relationships/hyperlink" Target="http://www.christies.com/LotFinder/lot_details.aspx?intObjectID=6535860" TargetMode="External"/><Relationship Id="rId36" Type="http://schemas.openxmlformats.org/officeDocument/2006/relationships/hyperlink" Target="http://www.christies.com/LotFinder/lot_details.aspx?intObjectID=6535881" TargetMode="External"/><Relationship Id="rId57" Type="http://schemas.openxmlformats.org/officeDocument/2006/relationships/hyperlink" Target="http://www.christies.com/LotFinder/lot_details.aspx?intObjectID=6535902" TargetMode="External"/><Relationship Id="rId262" Type="http://schemas.openxmlformats.org/officeDocument/2006/relationships/hyperlink" Target="http://www.christies.com/LotFinder/lot_details.aspx?intObjectID=6536107" TargetMode="External"/><Relationship Id="rId283" Type="http://schemas.openxmlformats.org/officeDocument/2006/relationships/hyperlink" Target="http://www.christies.com/LotFinder/lot_details.aspx?intObjectID=6536128" TargetMode="External"/><Relationship Id="rId318" Type="http://schemas.openxmlformats.org/officeDocument/2006/relationships/hyperlink" Target="http://www.christies.com/LotFinder/lot_details.aspx?intObjectID=6536163" TargetMode="External"/><Relationship Id="rId339" Type="http://schemas.openxmlformats.org/officeDocument/2006/relationships/hyperlink" Target="http://www.christies.com/LotFinder/lot_details.aspx?intObjectID=6536184" TargetMode="External"/><Relationship Id="rId490" Type="http://schemas.openxmlformats.org/officeDocument/2006/relationships/hyperlink" Target="http://www.christies.com/LotFinder/lot_details.aspx?intObjectID=6536335" TargetMode="External"/><Relationship Id="rId504" Type="http://schemas.openxmlformats.org/officeDocument/2006/relationships/hyperlink" Target="http://www.christies.com/LotFinder/lot_details.aspx?intObjectID=6536349" TargetMode="External"/><Relationship Id="rId525" Type="http://schemas.openxmlformats.org/officeDocument/2006/relationships/hyperlink" Target="http://www.christies.com/LotFinder/lot_details.aspx?intObjectID=6536370" TargetMode="External"/><Relationship Id="rId78" Type="http://schemas.openxmlformats.org/officeDocument/2006/relationships/hyperlink" Target="http://www.christies.com/LotFinder/lot_details.aspx?intObjectID=6535923" TargetMode="External"/><Relationship Id="rId99" Type="http://schemas.openxmlformats.org/officeDocument/2006/relationships/hyperlink" Target="http://www.christies.com/LotFinder/lot_details.aspx?intObjectID=6535944" TargetMode="External"/><Relationship Id="rId101" Type="http://schemas.openxmlformats.org/officeDocument/2006/relationships/hyperlink" Target="http://www.christies.com/LotFinder/lot_details.aspx?intObjectID=6535946" TargetMode="External"/><Relationship Id="rId122" Type="http://schemas.openxmlformats.org/officeDocument/2006/relationships/hyperlink" Target="http://www.christies.com/LotFinder/lot_details.aspx?intObjectID=6535967" TargetMode="External"/><Relationship Id="rId143" Type="http://schemas.openxmlformats.org/officeDocument/2006/relationships/hyperlink" Target="http://www.christies.com/LotFinder/lot_details.aspx?intObjectID=6535988" TargetMode="External"/><Relationship Id="rId164" Type="http://schemas.openxmlformats.org/officeDocument/2006/relationships/hyperlink" Target="http://www.christies.com/LotFinder/lot_details.aspx?intObjectID=6536009" TargetMode="External"/><Relationship Id="rId185" Type="http://schemas.openxmlformats.org/officeDocument/2006/relationships/hyperlink" Target="http://www.christies.com/LotFinder/lot_details.aspx?intObjectID=6536030" TargetMode="External"/><Relationship Id="rId350" Type="http://schemas.openxmlformats.org/officeDocument/2006/relationships/hyperlink" Target="http://www.christies.com/LotFinder/lot_details.aspx?intObjectID=6536195" TargetMode="External"/><Relationship Id="rId371" Type="http://schemas.openxmlformats.org/officeDocument/2006/relationships/hyperlink" Target="http://www.christies.com/LotFinder/lot_details.aspx?intObjectID=6536216" TargetMode="External"/><Relationship Id="rId406" Type="http://schemas.openxmlformats.org/officeDocument/2006/relationships/hyperlink" Target="http://www.christies.com/LotFinder/lot_details.aspx?intObjectID=6536251" TargetMode="External"/><Relationship Id="rId9" Type="http://schemas.openxmlformats.org/officeDocument/2006/relationships/hyperlink" Target="http://www.christies.com/LotFinder/lot_details.aspx?intObjectID=6535854" TargetMode="External"/><Relationship Id="rId210" Type="http://schemas.openxmlformats.org/officeDocument/2006/relationships/hyperlink" Target="http://www.christies.com/LotFinder/lot_details.aspx?intObjectID=6536055" TargetMode="External"/><Relationship Id="rId392" Type="http://schemas.openxmlformats.org/officeDocument/2006/relationships/hyperlink" Target="http://www.christies.com/LotFinder/lot_details.aspx?intObjectID=6536237" TargetMode="External"/><Relationship Id="rId427" Type="http://schemas.openxmlformats.org/officeDocument/2006/relationships/hyperlink" Target="http://www.christies.com/LotFinder/lot_details.aspx?intObjectID=6536272" TargetMode="External"/><Relationship Id="rId448" Type="http://schemas.openxmlformats.org/officeDocument/2006/relationships/hyperlink" Target="http://www.christies.com/LotFinder/lot_details.aspx?intObjectID=6536293" TargetMode="External"/><Relationship Id="rId469" Type="http://schemas.openxmlformats.org/officeDocument/2006/relationships/hyperlink" Target="http://www.christies.com/LotFinder/lot_details.aspx?intObjectID=6536314" TargetMode="External"/><Relationship Id="rId26" Type="http://schemas.openxmlformats.org/officeDocument/2006/relationships/hyperlink" Target="http://www.christies.com/LotFinder/lot_details.aspx?intObjectID=6535871" TargetMode="External"/><Relationship Id="rId231" Type="http://schemas.openxmlformats.org/officeDocument/2006/relationships/hyperlink" Target="http://www.christies.com/LotFinder/lot_details.aspx?intObjectID=6536076" TargetMode="External"/><Relationship Id="rId252" Type="http://schemas.openxmlformats.org/officeDocument/2006/relationships/hyperlink" Target="http://www.christies.com/LotFinder/lot_details.aspx?intObjectID=6536097" TargetMode="External"/><Relationship Id="rId273" Type="http://schemas.openxmlformats.org/officeDocument/2006/relationships/hyperlink" Target="http://www.christies.com/LotFinder/lot_details.aspx?intObjectID=6536118" TargetMode="External"/><Relationship Id="rId294" Type="http://schemas.openxmlformats.org/officeDocument/2006/relationships/hyperlink" Target="http://www.christies.com/LotFinder/lot_details.aspx?intObjectID=6536139" TargetMode="External"/><Relationship Id="rId308" Type="http://schemas.openxmlformats.org/officeDocument/2006/relationships/hyperlink" Target="http://www.christies.com/LotFinder/lot_details.aspx?intObjectID=6536153" TargetMode="External"/><Relationship Id="rId329" Type="http://schemas.openxmlformats.org/officeDocument/2006/relationships/hyperlink" Target="http://www.christies.com/LotFinder/lot_details.aspx?intObjectID=6536174" TargetMode="External"/><Relationship Id="rId480" Type="http://schemas.openxmlformats.org/officeDocument/2006/relationships/hyperlink" Target="http://www.christies.com/LotFinder/lot_details.aspx?intObjectID=6536325" TargetMode="External"/><Relationship Id="rId515" Type="http://schemas.openxmlformats.org/officeDocument/2006/relationships/hyperlink" Target="http://www.christies.com/LotFinder/lot_details.aspx?intObjectID=6536360" TargetMode="External"/><Relationship Id="rId536" Type="http://schemas.openxmlformats.org/officeDocument/2006/relationships/hyperlink" Target="http://www.christies.com/LotFinder/lot_details.aspx?intObjectID=6536381" TargetMode="External"/><Relationship Id="rId47" Type="http://schemas.openxmlformats.org/officeDocument/2006/relationships/hyperlink" Target="http://www.christies.com/LotFinder/lot_details.aspx?intObjectID=6535892" TargetMode="External"/><Relationship Id="rId68" Type="http://schemas.openxmlformats.org/officeDocument/2006/relationships/hyperlink" Target="http://www.christies.com/LotFinder/lot_details.aspx?intObjectID=6535913" TargetMode="External"/><Relationship Id="rId89" Type="http://schemas.openxmlformats.org/officeDocument/2006/relationships/hyperlink" Target="http://www.christies.com/LotFinder/lot_details.aspx?intObjectID=6535934" TargetMode="External"/><Relationship Id="rId112" Type="http://schemas.openxmlformats.org/officeDocument/2006/relationships/hyperlink" Target="http://www.christies.com/LotFinder/lot_details.aspx?intObjectID=6535957" TargetMode="External"/><Relationship Id="rId133" Type="http://schemas.openxmlformats.org/officeDocument/2006/relationships/hyperlink" Target="http://www.christies.com/LotFinder/lot_details.aspx?intObjectID=6535978" TargetMode="External"/><Relationship Id="rId154" Type="http://schemas.openxmlformats.org/officeDocument/2006/relationships/hyperlink" Target="http://www.christies.com/LotFinder/lot_details.aspx?intObjectID=6535999" TargetMode="External"/><Relationship Id="rId175" Type="http://schemas.openxmlformats.org/officeDocument/2006/relationships/hyperlink" Target="http://www.christies.com/LotFinder/lot_details.aspx?intObjectID=6536020" TargetMode="External"/><Relationship Id="rId340" Type="http://schemas.openxmlformats.org/officeDocument/2006/relationships/hyperlink" Target="http://www.christies.com/LotFinder/lot_details.aspx?intObjectID=6536185" TargetMode="External"/><Relationship Id="rId361" Type="http://schemas.openxmlformats.org/officeDocument/2006/relationships/hyperlink" Target="http://www.christies.com/LotFinder/lot_details.aspx?intObjectID=6536206" TargetMode="External"/><Relationship Id="rId196" Type="http://schemas.openxmlformats.org/officeDocument/2006/relationships/hyperlink" Target="http://www.christies.com/LotFinder/lot_details.aspx?intObjectID=6536041" TargetMode="External"/><Relationship Id="rId200" Type="http://schemas.openxmlformats.org/officeDocument/2006/relationships/hyperlink" Target="http://www.christies.com/LotFinder/lot_details.aspx?intObjectID=6536045" TargetMode="External"/><Relationship Id="rId382" Type="http://schemas.openxmlformats.org/officeDocument/2006/relationships/hyperlink" Target="http://www.christies.com/LotFinder/lot_details.aspx?intObjectID=6536227" TargetMode="External"/><Relationship Id="rId417" Type="http://schemas.openxmlformats.org/officeDocument/2006/relationships/hyperlink" Target="http://www.christies.com/LotFinder/lot_details.aspx?intObjectID=6536262" TargetMode="External"/><Relationship Id="rId438" Type="http://schemas.openxmlformats.org/officeDocument/2006/relationships/hyperlink" Target="http://www.christies.com/LotFinder/lot_details.aspx?intObjectID=6536283" TargetMode="External"/><Relationship Id="rId459" Type="http://schemas.openxmlformats.org/officeDocument/2006/relationships/hyperlink" Target="http://www.christies.com/LotFinder/lot_details.aspx?intObjectID=6536304" TargetMode="External"/><Relationship Id="rId16" Type="http://schemas.openxmlformats.org/officeDocument/2006/relationships/hyperlink" Target="http://www.christies.com/LotFinder/lot_details.aspx?intObjectID=6535861" TargetMode="External"/><Relationship Id="rId221" Type="http://schemas.openxmlformats.org/officeDocument/2006/relationships/hyperlink" Target="http://www.christies.com/LotFinder/lot_details.aspx?intObjectID=6536066" TargetMode="External"/><Relationship Id="rId242" Type="http://schemas.openxmlformats.org/officeDocument/2006/relationships/hyperlink" Target="http://www.christies.com/LotFinder/lot_details.aspx?intObjectID=6536087" TargetMode="External"/><Relationship Id="rId263" Type="http://schemas.openxmlformats.org/officeDocument/2006/relationships/hyperlink" Target="http://www.christies.com/LotFinder/lot_details.aspx?intObjectID=6536108" TargetMode="External"/><Relationship Id="rId284" Type="http://schemas.openxmlformats.org/officeDocument/2006/relationships/hyperlink" Target="http://www.christies.com/LotFinder/lot_details.aspx?intObjectID=6536129" TargetMode="External"/><Relationship Id="rId319" Type="http://schemas.openxmlformats.org/officeDocument/2006/relationships/hyperlink" Target="http://www.christies.com/LotFinder/lot_details.aspx?intObjectID=6536164" TargetMode="External"/><Relationship Id="rId470" Type="http://schemas.openxmlformats.org/officeDocument/2006/relationships/hyperlink" Target="http://www.christies.com/LotFinder/lot_details.aspx?intObjectID=6536315" TargetMode="External"/><Relationship Id="rId491" Type="http://schemas.openxmlformats.org/officeDocument/2006/relationships/hyperlink" Target="http://www.christies.com/LotFinder/lot_details.aspx?intObjectID=6536336" TargetMode="External"/><Relationship Id="rId505" Type="http://schemas.openxmlformats.org/officeDocument/2006/relationships/hyperlink" Target="http://www.christies.com/LotFinder/lot_details.aspx?intObjectID=6536350" TargetMode="External"/><Relationship Id="rId526" Type="http://schemas.openxmlformats.org/officeDocument/2006/relationships/hyperlink" Target="http://www.christies.com/LotFinder/lot_details.aspx?intObjectID=6536371" TargetMode="External"/><Relationship Id="rId37" Type="http://schemas.openxmlformats.org/officeDocument/2006/relationships/hyperlink" Target="http://www.christies.com/LotFinder/lot_details.aspx?intObjectID=6535882" TargetMode="External"/><Relationship Id="rId58" Type="http://schemas.openxmlformats.org/officeDocument/2006/relationships/hyperlink" Target="http://www.christies.com/LotFinder/lot_details.aspx?intObjectID=6535903" TargetMode="External"/><Relationship Id="rId79" Type="http://schemas.openxmlformats.org/officeDocument/2006/relationships/hyperlink" Target="http://www.christies.com/LotFinder/lot_details.aspx?intObjectID=6535924" TargetMode="External"/><Relationship Id="rId102" Type="http://schemas.openxmlformats.org/officeDocument/2006/relationships/hyperlink" Target="http://www.christies.com/LotFinder/lot_details.aspx?intObjectID=6535947" TargetMode="External"/><Relationship Id="rId123" Type="http://schemas.openxmlformats.org/officeDocument/2006/relationships/hyperlink" Target="http://www.christies.com/LotFinder/lot_details.aspx?intObjectID=6535968" TargetMode="External"/><Relationship Id="rId144" Type="http://schemas.openxmlformats.org/officeDocument/2006/relationships/hyperlink" Target="http://www.christies.com/LotFinder/lot_details.aspx?intObjectID=6535989" TargetMode="External"/><Relationship Id="rId330" Type="http://schemas.openxmlformats.org/officeDocument/2006/relationships/hyperlink" Target="http://www.christies.com/LotFinder/lot_details.aspx?intObjectID=6536175" TargetMode="External"/><Relationship Id="rId90" Type="http://schemas.openxmlformats.org/officeDocument/2006/relationships/hyperlink" Target="http://www.christies.com/LotFinder/lot_details.aspx?intObjectID=6535935" TargetMode="External"/><Relationship Id="rId165" Type="http://schemas.openxmlformats.org/officeDocument/2006/relationships/hyperlink" Target="http://www.christies.com/LotFinder/lot_details.aspx?intObjectID=6536010" TargetMode="External"/><Relationship Id="rId186" Type="http://schemas.openxmlformats.org/officeDocument/2006/relationships/hyperlink" Target="http://www.christies.com/LotFinder/lot_details.aspx?intObjectID=6536031" TargetMode="External"/><Relationship Id="rId351" Type="http://schemas.openxmlformats.org/officeDocument/2006/relationships/hyperlink" Target="http://www.christies.com/LotFinder/lot_details.aspx?intObjectID=6536196" TargetMode="External"/><Relationship Id="rId372" Type="http://schemas.openxmlformats.org/officeDocument/2006/relationships/hyperlink" Target="http://www.christies.com/LotFinder/lot_details.aspx?intObjectID=6536217" TargetMode="External"/><Relationship Id="rId393" Type="http://schemas.openxmlformats.org/officeDocument/2006/relationships/hyperlink" Target="http://www.christies.com/LotFinder/lot_details.aspx?intObjectID=6536238" TargetMode="External"/><Relationship Id="rId407" Type="http://schemas.openxmlformats.org/officeDocument/2006/relationships/hyperlink" Target="http://www.christies.com/LotFinder/lot_details.aspx?intObjectID=6536252" TargetMode="External"/><Relationship Id="rId428" Type="http://schemas.openxmlformats.org/officeDocument/2006/relationships/hyperlink" Target="http://www.christies.com/LotFinder/lot_details.aspx?intObjectID=6536273" TargetMode="External"/><Relationship Id="rId449" Type="http://schemas.openxmlformats.org/officeDocument/2006/relationships/hyperlink" Target="http://www.christies.com/LotFinder/lot_details.aspx?intObjectID=6536294" TargetMode="External"/><Relationship Id="rId211" Type="http://schemas.openxmlformats.org/officeDocument/2006/relationships/hyperlink" Target="http://www.christies.com/LotFinder/lot_details.aspx?intObjectID=6536056" TargetMode="External"/><Relationship Id="rId232" Type="http://schemas.openxmlformats.org/officeDocument/2006/relationships/hyperlink" Target="http://www.christies.com/LotFinder/lot_details.aspx?intObjectID=6536077" TargetMode="External"/><Relationship Id="rId253" Type="http://schemas.openxmlformats.org/officeDocument/2006/relationships/hyperlink" Target="http://www.christies.com/LotFinder/lot_details.aspx?intObjectID=6536098" TargetMode="External"/><Relationship Id="rId274" Type="http://schemas.openxmlformats.org/officeDocument/2006/relationships/hyperlink" Target="http://www.christies.com/LotFinder/lot_details.aspx?intObjectID=6536119" TargetMode="External"/><Relationship Id="rId295" Type="http://schemas.openxmlformats.org/officeDocument/2006/relationships/hyperlink" Target="http://www.christies.com/LotFinder/lot_details.aspx?intObjectID=6536140" TargetMode="External"/><Relationship Id="rId309" Type="http://schemas.openxmlformats.org/officeDocument/2006/relationships/hyperlink" Target="http://www.christies.com/LotFinder/lot_details.aspx?intObjectID=6536154" TargetMode="External"/><Relationship Id="rId460" Type="http://schemas.openxmlformats.org/officeDocument/2006/relationships/hyperlink" Target="http://www.christies.com/LotFinder/lot_details.aspx?intObjectID=6536305" TargetMode="External"/><Relationship Id="rId481" Type="http://schemas.openxmlformats.org/officeDocument/2006/relationships/hyperlink" Target="http://www.christies.com/LotFinder/lot_details.aspx?intObjectID=6536326" TargetMode="External"/><Relationship Id="rId516" Type="http://schemas.openxmlformats.org/officeDocument/2006/relationships/hyperlink" Target="http://www.christies.com/LotFinder/lot_details.aspx?intObjectID=6536361" TargetMode="External"/><Relationship Id="rId27" Type="http://schemas.openxmlformats.org/officeDocument/2006/relationships/hyperlink" Target="http://www.christies.com/LotFinder/lot_details.aspx?intObjectID=6535872" TargetMode="External"/><Relationship Id="rId48" Type="http://schemas.openxmlformats.org/officeDocument/2006/relationships/hyperlink" Target="http://www.christies.com/LotFinder/lot_details.aspx?intObjectID=6535893" TargetMode="External"/><Relationship Id="rId69" Type="http://schemas.openxmlformats.org/officeDocument/2006/relationships/hyperlink" Target="http://www.christies.com/LotFinder/lot_details.aspx?intObjectID=6535914" TargetMode="External"/><Relationship Id="rId113" Type="http://schemas.openxmlformats.org/officeDocument/2006/relationships/hyperlink" Target="http://www.christies.com/LotFinder/lot_details.aspx?intObjectID=6535958" TargetMode="External"/><Relationship Id="rId134" Type="http://schemas.openxmlformats.org/officeDocument/2006/relationships/hyperlink" Target="http://www.christies.com/LotFinder/lot_details.aspx?intObjectID=6535979" TargetMode="External"/><Relationship Id="rId320" Type="http://schemas.openxmlformats.org/officeDocument/2006/relationships/hyperlink" Target="http://www.christies.com/LotFinder/lot_details.aspx?intObjectID=6536165" TargetMode="External"/><Relationship Id="rId537" Type="http://schemas.openxmlformats.org/officeDocument/2006/relationships/hyperlink" Target="http://www.christies.com/LotFinder/lot_details.aspx?intObjectID=6536382" TargetMode="External"/><Relationship Id="rId80" Type="http://schemas.openxmlformats.org/officeDocument/2006/relationships/hyperlink" Target="http://www.christies.com/LotFinder/lot_details.aspx?intObjectID=6535925" TargetMode="External"/><Relationship Id="rId155" Type="http://schemas.openxmlformats.org/officeDocument/2006/relationships/hyperlink" Target="http://www.christies.com/LotFinder/lot_details.aspx?intObjectID=6536000" TargetMode="External"/><Relationship Id="rId176" Type="http://schemas.openxmlformats.org/officeDocument/2006/relationships/hyperlink" Target="http://www.christies.com/LotFinder/lot_details.aspx?intObjectID=6536021" TargetMode="External"/><Relationship Id="rId197" Type="http://schemas.openxmlformats.org/officeDocument/2006/relationships/hyperlink" Target="http://www.christies.com/LotFinder/lot_details.aspx?intObjectID=6536042" TargetMode="External"/><Relationship Id="rId341" Type="http://schemas.openxmlformats.org/officeDocument/2006/relationships/hyperlink" Target="http://www.christies.com/LotFinder/lot_details.aspx?intObjectID=6536186" TargetMode="External"/><Relationship Id="rId362" Type="http://schemas.openxmlformats.org/officeDocument/2006/relationships/hyperlink" Target="http://www.christies.com/LotFinder/lot_details.aspx?intObjectID=6536207" TargetMode="External"/><Relationship Id="rId383" Type="http://schemas.openxmlformats.org/officeDocument/2006/relationships/hyperlink" Target="http://www.christies.com/LotFinder/lot_details.aspx?intObjectID=6536228" TargetMode="External"/><Relationship Id="rId418" Type="http://schemas.openxmlformats.org/officeDocument/2006/relationships/hyperlink" Target="http://www.christies.com/LotFinder/lot_details.aspx?intObjectID=6536263" TargetMode="External"/><Relationship Id="rId439" Type="http://schemas.openxmlformats.org/officeDocument/2006/relationships/hyperlink" Target="http://www.christies.com/LotFinder/lot_details.aspx?intObjectID=6536284" TargetMode="External"/><Relationship Id="rId201" Type="http://schemas.openxmlformats.org/officeDocument/2006/relationships/hyperlink" Target="http://www.christies.com/LotFinder/lot_details.aspx?intObjectID=6536046" TargetMode="External"/><Relationship Id="rId222" Type="http://schemas.openxmlformats.org/officeDocument/2006/relationships/hyperlink" Target="http://www.christies.com/LotFinder/lot_details.aspx?intObjectID=6536067" TargetMode="External"/><Relationship Id="rId243" Type="http://schemas.openxmlformats.org/officeDocument/2006/relationships/hyperlink" Target="http://www.christies.com/LotFinder/lot_details.aspx?intObjectID=6536088" TargetMode="External"/><Relationship Id="rId264" Type="http://schemas.openxmlformats.org/officeDocument/2006/relationships/hyperlink" Target="http://www.christies.com/LotFinder/lot_details.aspx?intObjectID=6536109" TargetMode="External"/><Relationship Id="rId285" Type="http://schemas.openxmlformats.org/officeDocument/2006/relationships/hyperlink" Target="http://www.christies.com/LotFinder/lot_details.aspx?intObjectID=6536130" TargetMode="External"/><Relationship Id="rId450" Type="http://schemas.openxmlformats.org/officeDocument/2006/relationships/hyperlink" Target="http://www.christies.com/LotFinder/lot_details.aspx?intObjectID=6536295" TargetMode="External"/><Relationship Id="rId471" Type="http://schemas.openxmlformats.org/officeDocument/2006/relationships/hyperlink" Target="http://www.christies.com/LotFinder/lot_details.aspx?intObjectID=6536316" TargetMode="External"/><Relationship Id="rId506" Type="http://schemas.openxmlformats.org/officeDocument/2006/relationships/hyperlink" Target="http://www.christies.com/LotFinder/lot_details.aspx?intObjectID=6536351" TargetMode="External"/><Relationship Id="rId17" Type="http://schemas.openxmlformats.org/officeDocument/2006/relationships/hyperlink" Target="http://www.christies.com/LotFinder/lot_details.aspx?intObjectID=6535862" TargetMode="External"/><Relationship Id="rId38" Type="http://schemas.openxmlformats.org/officeDocument/2006/relationships/hyperlink" Target="http://www.christies.com/LotFinder/lot_details.aspx?intObjectID=6535883" TargetMode="External"/><Relationship Id="rId59" Type="http://schemas.openxmlformats.org/officeDocument/2006/relationships/hyperlink" Target="http://www.christies.com/LotFinder/lot_details.aspx?intObjectID=6535904" TargetMode="External"/><Relationship Id="rId103" Type="http://schemas.openxmlformats.org/officeDocument/2006/relationships/hyperlink" Target="http://www.christies.com/LotFinder/lot_details.aspx?intObjectID=6535948" TargetMode="External"/><Relationship Id="rId124" Type="http://schemas.openxmlformats.org/officeDocument/2006/relationships/hyperlink" Target="http://www.christies.com/LotFinder/lot_details.aspx?intObjectID=6535969" TargetMode="External"/><Relationship Id="rId310" Type="http://schemas.openxmlformats.org/officeDocument/2006/relationships/hyperlink" Target="http://www.christies.com/LotFinder/lot_details.aspx?intObjectID=6536155" TargetMode="External"/><Relationship Id="rId492" Type="http://schemas.openxmlformats.org/officeDocument/2006/relationships/hyperlink" Target="http://www.christies.com/LotFinder/lot_details.aspx?intObjectID=6536337" TargetMode="External"/><Relationship Id="rId527" Type="http://schemas.openxmlformats.org/officeDocument/2006/relationships/hyperlink" Target="http://www.christies.com/LotFinder/lot_details.aspx?intObjectID=6536372" TargetMode="External"/><Relationship Id="rId70" Type="http://schemas.openxmlformats.org/officeDocument/2006/relationships/hyperlink" Target="http://www.christies.com/LotFinder/lot_details.aspx?intObjectID=6535915" TargetMode="External"/><Relationship Id="rId91" Type="http://schemas.openxmlformats.org/officeDocument/2006/relationships/hyperlink" Target="http://www.christies.com/LotFinder/lot_details.aspx?intObjectID=6535936" TargetMode="External"/><Relationship Id="rId145" Type="http://schemas.openxmlformats.org/officeDocument/2006/relationships/hyperlink" Target="http://www.christies.com/LotFinder/lot_details.aspx?intObjectID=6535990" TargetMode="External"/><Relationship Id="rId166" Type="http://schemas.openxmlformats.org/officeDocument/2006/relationships/hyperlink" Target="http://www.christies.com/LotFinder/lot_details.aspx?intObjectID=6536011" TargetMode="External"/><Relationship Id="rId187" Type="http://schemas.openxmlformats.org/officeDocument/2006/relationships/hyperlink" Target="http://www.christies.com/LotFinder/lot_details.aspx?intObjectID=6536032" TargetMode="External"/><Relationship Id="rId331" Type="http://schemas.openxmlformats.org/officeDocument/2006/relationships/hyperlink" Target="http://www.christies.com/LotFinder/lot_details.aspx?intObjectID=6536176" TargetMode="External"/><Relationship Id="rId352" Type="http://schemas.openxmlformats.org/officeDocument/2006/relationships/hyperlink" Target="http://www.christies.com/LotFinder/lot_details.aspx?intObjectID=6536197" TargetMode="External"/><Relationship Id="rId373" Type="http://schemas.openxmlformats.org/officeDocument/2006/relationships/hyperlink" Target="http://www.christies.com/LotFinder/lot_details.aspx?intObjectID=6536218" TargetMode="External"/><Relationship Id="rId394" Type="http://schemas.openxmlformats.org/officeDocument/2006/relationships/hyperlink" Target="http://www.christies.com/LotFinder/lot_details.aspx?intObjectID=6536239" TargetMode="External"/><Relationship Id="rId408" Type="http://schemas.openxmlformats.org/officeDocument/2006/relationships/hyperlink" Target="http://www.christies.com/LotFinder/lot_details.aspx?intObjectID=6536253" TargetMode="External"/><Relationship Id="rId429" Type="http://schemas.openxmlformats.org/officeDocument/2006/relationships/hyperlink" Target="http://www.christies.com/LotFinder/lot_details.aspx?intObjectID=6536274" TargetMode="External"/><Relationship Id="rId1" Type="http://schemas.openxmlformats.org/officeDocument/2006/relationships/hyperlink" Target="http://www.christies.com/LotFinder/lot_details.aspx?intObjectID=6535846" TargetMode="External"/><Relationship Id="rId212" Type="http://schemas.openxmlformats.org/officeDocument/2006/relationships/hyperlink" Target="http://www.christies.com/LotFinder/lot_details.aspx?intObjectID=6536057" TargetMode="External"/><Relationship Id="rId233" Type="http://schemas.openxmlformats.org/officeDocument/2006/relationships/hyperlink" Target="http://www.christies.com/LotFinder/lot_details.aspx?intObjectID=6536078" TargetMode="External"/><Relationship Id="rId254" Type="http://schemas.openxmlformats.org/officeDocument/2006/relationships/hyperlink" Target="http://www.christies.com/LotFinder/lot_details.aspx?intObjectID=6536099" TargetMode="External"/><Relationship Id="rId440" Type="http://schemas.openxmlformats.org/officeDocument/2006/relationships/hyperlink" Target="http://www.christies.com/LotFinder/lot_details.aspx?intObjectID=6536285" TargetMode="External"/><Relationship Id="rId28" Type="http://schemas.openxmlformats.org/officeDocument/2006/relationships/hyperlink" Target="http://www.christies.com/LotFinder/lot_details.aspx?intObjectID=6535873" TargetMode="External"/><Relationship Id="rId49" Type="http://schemas.openxmlformats.org/officeDocument/2006/relationships/hyperlink" Target="http://www.christies.com/LotFinder/lot_details.aspx?intObjectID=6535894" TargetMode="External"/><Relationship Id="rId114" Type="http://schemas.openxmlformats.org/officeDocument/2006/relationships/hyperlink" Target="http://www.christies.com/LotFinder/lot_details.aspx?intObjectID=6535959" TargetMode="External"/><Relationship Id="rId275" Type="http://schemas.openxmlformats.org/officeDocument/2006/relationships/hyperlink" Target="http://www.christies.com/LotFinder/lot_details.aspx?intObjectID=6536120" TargetMode="External"/><Relationship Id="rId296" Type="http://schemas.openxmlformats.org/officeDocument/2006/relationships/hyperlink" Target="http://www.christies.com/LotFinder/lot_details.aspx?intObjectID=6536141" TargetMode="External"/><Relationship Id="rId300" Type="http://schemas.openxmlformats.org/officeDocument/2006/relationships/hyperlink" Target="http://www.christies.com/LotFinder/lot_details.aspx?intObjectID=6536145" TargetMode="External"/><Relationship Id="rId461" Type="http://schemas.openxmlformats.org/officeDocument/2006/relationships/hyperlink" Target="http://www.christies.com/LotFinder/lot_details.aspx?intObjectID=6536306" TargetMode="External"/><Relationship Id="rId482" Type="http://schemas.openxmlformats.org/officeDocument/2006/relationships/hyperlink" Target="http://www.christies.com/LotFinder/lot_details.aspx?intObjectID=6536327" TargetMode="External"/><Relationship Id="rId517" Type="http://schemas.openxmlformats.org/officeDocument/2006/relationships/hyperlink" Target="http://www.christies.com/LotFinder/lot_details.aspx?intObjectID=6536362" TargetMode="External"/><Relationship Id="rId538" Type="http://schemas.openxmlformats.org/officeDocument/2006/relationships/hyperlink" Target="http://www.christies.com/LotFinder/lot_details.aspx?intObjectID=6536383" TargetMode="External"/><Relationship Id="rId60" Type="http://schemas.openxmlformats.org/officeDocument/2006/relationships/hyperlink" Target="http://www.christies.com/LotFinder/lot_details.aspx?intObjectID=6535905" TargetMode="External"/><Relationship Id="rId81" Type="http://schemas.openxmlformats.org/officeDocument/2006/relationships/hyperlink" Target="http://www.christies.com/LotFinder/lot_details.aspx?intObjectID=6535926" TargetMode="External"/><Relationship Id="rId135" Type="http://schemas.openxmlformats.org/officeDocument/2006/relationships/hyperlink" Target="http://www.christies.com/LotFinder/lot_details.aspx?intObjectID=6535980" TargetMode="External"/><Relationship Id="rId156" Type="http://schemas.openxmlformats.org/officeDocument/2006/relationships/hyperlink" Target="http://www.christies.com/LotFinder/lot_details.aspx?intObjectID=6536001" TargetMode="External"/><Relationship Id="rId177" Type="http://schemas.openxmlformats.org/officeDocument/2006/relationships/hyperlink" Target="http://www.christies.com/LotFinder/lot_details.aspx?intObjectID=6536022" TargetMode="External"/><Relationship Id="rId198" Type="http://schemas.openxmlformats.org/officeDocument/2006/relationships/hyperlink" Target="http://www.christies.com/LotFinder/lot_details.aspx?intObjectID=6536043" TargetMode="External"/><Relationship Id="rId321" Type="http://schemas.openxmlformats.org/officeDocument/2006/relationships/hyperlink" Target="http://www.christies.com/LotFinder/lot_details.aspx?intObjectID=6536166" TargetMode="External"/><Relationship Id="rId342" Type="http://schemas.openxmlformats.org/officeDocument/2006/relationships/hyperlink" Target="http://www.christies.com/LotFinder/lot_details.aspx?intObjectID=6536187" TargetMode="External"/><Relationship Id="rId363" Type="http://schemas.openxmlformats.org/officeDocument/2006/relationships/hyperlink" Target="http://www.christies.com/LotFinder/lot_details.aspx?intObjectID=6536208" TargetMode="External"/><Relationship Id="rId384" Type="http://schemas.openxmlformats.org/officeDocument/2006/relationships/hyperlink" Target="http://www.christies.com/LotFinder/lot_details.aspx?intObjectID=6536229" TargetMode="External"/><Relationship Id="rId419" Type="http://schemas.openxmlformats.org/officeDocument/2006/relationships/hyperlink" Target="http://www.christies.com/LotFinder/lot_details.aspx?intObjectID=6536264" TargetMode="External"/><Relationship Id="rId202" Type="http://schemas.openxmlformats.org/officeDocument/2006/relationships/hyperlink" Target="http://www.christies.com/LotFinder/lot_details.aspx?intObjectID=6536047" TargetMode="External"/><Relationship Id="rId223" Type="http://schemas.openxmlformats.org/officeDocument/2006/relationships/hyperlink" Target="http://www.christies.com/LotFinder/lot_details.aspx?intObjectID=6536068" TargetMode="External"/><Relationship Id="rId244" Type="http://schemas.openxmlformats.org/officeDocument/2006/relationships/hyperlink" Target="http://www.christies.com/LotFinder/lot_details.aspx?intObjectID=6536089" TargetMode="External"/><Relationship Id="rId430" Type="http://schemas.openxmlformats.org/officeDocument/2006/relationships/hyperlink" Target="http://www.christies.com/LotFinder/lot_details.aspx?intObjectID=6536275" TargetMode="External"/><Relationship Id="rId18" Type="http://schemas.openxmlformats.org/officeDocument/2006/relationships/hyperlink" Target="http://www.christies.com/LotFinder/lot_details.aspx?intObjectID=6535863" TargetMode="External"/><Relationship Id="rId39" Type="http://schemas.openxmlformats.org/officeDocument/2006/relationships/hyperlink" Target="http://www.christies.com/LotFinder/lot_details.aspx?intObjectID=6535884" TargetMode="External"/><Relationship Id="rId265" Type="http://schemas.openxmlformats.org/officeDocument/2006/relationships/hyperlink" Target="http://www.christies.com/LotFinder/lot_details.aspx?intObjectID=6536110" TargetMode="External"/><Relationship Id="rId286" Type="http://schemas.openxmlformats.org/officeDocument/2006/relationships/hyperlink" Target="http://www.christies.com/LotFinder/lot_details.aspx?intObjectID=6536131" TargetMode="External"/><Relationship Id="rId451" Type="http://schemas.openxmlformats.org/officeDocument/2006/relationships/hyperlink" Target="http://www.christies.com/LotFinder/lot_details.aspx?intObjectID=6536296" TargetMode="External"/><Relationship Id="rId472" Type="http://schemas.openxmlformats.org/officeDocument/2006/relationships/hyperlink" Target="http://www.christies.com/LotFinder/lot_details.aspx?intObjectID=6536317" TargetMode="External"/><Relationship Id="rId493" Type="http://schemas.openxmlformats.org/officeDocument/2006/relationships/hyperlink" Target="http://www.christies.com/LotFinder/lot_details.aspx?intObjectID=6536338" TargetMode="External"/><Relationship Id="rId507" Type="http://schemas.openxmlformats.org/officeDocument/2006/relationships/hyperlink" Target="http://www.christies.com/LotFinder/lot_details.aspx?intObjectID=6536352" TargetMode="External"/><Relationship Id="rId528" Type="http://schemas.openxmlformats.org/officeDocument/2006/relationships/hyperlink" Target="http://www.christies.com/LotFinder/lot_details.aspx?intObjectID=6536373" TargetMode="External"/><Relationship Id="rId50" Type="http://schemas.openxmlformats.org/officeDocument/2006/relationships/hyperlink" Target="http://www.christies.com/LotFinder/lot_details.aspx?intObjectID=6535895" TargetMode="External"/><Relationship Id="rId104" Type="http://schemas.openxmlformats.org/officeDocument/2006/relationships/hyperlink" Target="http://www.christies.com/LotFinder/lot_details.aspx?intObjectID=6535949" TargetMode="External"/><Relationship Id="rId125" Type="http://schemas.openxmlformats.org/officeDocument/2006/relationships/hyperlink" Target="http://www.christies.com/LotFinder/lot_details.aspx?intObjectID=6535970" TargetMode="External"/><Relationship Id="rId146" Type="http://schemas.openxmlformats.org/officeDocument/2006/relationships/hyperlink" Target="http://www.christies.com/LotFinder/lot_details.aspx?intObjectID=6535991" TargetMode="External"/><Relationship Id="rId167" Type="http://schemas.openxmlformats.org/officeDocument/2006/relationships/hyperlink" Target="http://www.christies.com/LotFinder/lot_details.aspx?intObjectID=6536012" TargetMode="External"/><Relationship Id="rId188" Type="http://schemas.openxmlformats.org/officeDocument/2006/relationships/hyperlink" Target="http://www.christies.com/LotFinder/lot_details.aspx?intObjectID=6536033" TargetMode="External"/><Relationship Id="rId311" Type="http://schemas.openxmlformats.org/officeDocument/2006/relationships/hyperlink" Target="http://www.christies.com/LotFinder/lot_details.aspx?intObjectID=6536156" TargetMode="External"/><Relationship Id="rId332" Type="http://schemas.openxmlformats.org/officeDocument/2006/relationships/hyperlink" Target="http://www.christies.com/LotFinder/lot_details.aspx?intObjectID=6536177" TargetMode="External"/><Relationship Id="rId353" Type="http://schemas.openxmlformats.org/officeDocument/2006/relationships/hyperlink" Target="http://www.christies.com/LotFinder/lot_details.aspx?intObjectID=6536198" TargetMode="External"/><Relationship Id="rId374" Type="http://schemas.openxmlformats.org/officeDocument/2006/relationships/hyperlink" Target="http://www.christies.com/LotFinder/lot_details.aspx?intObjectID=6536219" TargetMode="External"/><Relationship Id="rId395" Type="http://schemas.openxmlformats.org/officeDocument/2006/relationships/hyperlink" Target="http://www.christies.com/LotFinder/lot_details.aspx?intObjectID=6536240" TargetMode="External"/><Relationship Id="rId409" Type="http://schemas.openxmlformats.org/officeDocument/2006/relationships/hyperlink" Target="http://www.christies.com/LotFinder/lot_details.aspx?intObjectID=6536254" TargetMode="External"/><Relationship Id="rId71" Type="http://schemas.openxmlformats.org/officeDocument/2006/relationships/hyperlink" Target="http://www.christies.com/LotFinder/lot_details.aspx?intObjectID=6535916" TargetMode="External"/><Relationship Id="rId92" Type="http://schemas.openxmlformats.org/officeDocument/2006/relationships/hyperlink" Target="http://www.christies.com/LotFinder/lot_details.aspx?intObjectID=6535937" TargetMode="External"/><Relationship Id="rId213" Type="http://schemas.openxmlformats.org/officeDocument/2006/relationships/hyperlink" Target="http://www.christies.com/LotFinder/lot_details.aspx?intObjectID=6536058" TargetMode="External"/><Relationship Id="rId234" Type="http://schemas.openxmlformats.org/officeDocument/2006/relationships/hyperlink" Target="http://www.christies.com/LotFinder/lot_details.aspx?intObjectID=6536079" TargetMode="External"/><Relationship Id="rId420" Type="http://schemas.openxmlformats.org/officeDocument/2006/relationships/hyperlink" Target="http://www.christies.com/LotFinder/lot_details.aspx?intObjectID=6536265" TargetMode="External"/><Relationship Id="rId2" Type="http://schemas.openxmlformats.org/officeDocument/2006/relationships/hyperlink" Target="http://www.christies.com/LotFinder/lot_details.aspx?intObjectID=6535847" TargetMode="External"/><Relationship Id="rId29" Type="http://schemas.openxmlformats.org/officeDocument/2006/relationships/hyperlink" Target="http://www.christies.com/LotFinder/lot_details.aspx?intObjectID=6535874" TargetMode="External"/><Relationship Id="rId255" Type="http://schemas.openxmlformats.org/officeDocument/2006/relationships/hyperlink" Target="http://www.christies.com/LotFinder/lot_details.aspx?intObjectID=6536100" TargetMode="External"/><Relationship Id="rId276" Type="http://schemas.openxmlformats.org/officeDocument/2006/relationships/hyperlink" Target="http://www.christies.com/LotFinder/lot_details.aspx?intObjectID=6536121" TargetMode="External"/><Relationship Id="rId297" Type="http://schemas.openxmlformats.org/officeDocument/2006/relationships/hyperlink" Target="http://www.christies.com/LotFinder/lot_details.aspx?intObjectID=6536142" TargetMode="External"/><Relationship Id="rId441" Type="http://schemas.openxmlformats.org/officeDocument/2006/relationships/hyperlink" Target="http://www.christies.com/LotFinder/lot_details.aspx?intObjectID=6536286" TargetMode="External"/><Relationship Id="rId462" Type="http://schemas.openxmlformats.org/officeDocument/2006/relationships/hyperlink" Target="http://www.christies.com/LotFinder/lot_details.aspx?intObjectID=6536307" TargetMode="External"/><Relationship Id="rId483" Type="http://schemas.openxmlformats.org/officeDocument/2006/relationships/hyperlink" Target="http://www.christies.com/LotFinder/lot_details.aspx?intObjectID=6536328" TargetMode="External"/><Relationship Id="rId518" Type="http://schemas.openxmlformats.org/officeDocument/2006/relationships/hyperlink" Target="http://www.christies.com/LotFinder/lot_details.aspx?intObjectID=6536363" TargetMode="External"/><Relationship Id="rId539" Type="http://schemas.openxmlformats.org/officeDocument/2006/relationships/hyperlink" Target="http://www.christies.com/LotFinder/lot_details.aspx?intObjectID=6536384" TargetMode="External"/><Relationship Id="rId40" Type="http://schemas.openxmlformats.org/officeDocument/2006/relationships/hyperlink" Target="http://www.christies.com/LotFinder/lot_details.aspx?intObjectID=6535885" TargetMode="External"/><Relationship Id="rId115" Type="http://schemas.openxmlformats.org/officeDocument/2006/relationships/hyperlink" Target="http://www.christies.com/LotFinder/lot_details.aspx?intObjectID=6535960" TargetMode="External"/><Relationship Id="rId136" Type="http://schemas.openxmlformats.org/officeDocument/2006/relationships/hyperlink" Target="http://www.christies.com/LotFinder/lot_details.aspx?intObjectID=6535981" TargetMode="External"/><Relationship Id="rId157" Type="http://schemas.openxmlformats.org/officeDocument/2006/relationships/hyperlink" Target="http://www.christies.com/LotFinder/lot_details.aspx?intObjectID=6536002" TargetMode="External"/><Relationship Id="rId178" Type="http://schemas.openxmlformats.org/officeDocument/2006/relationships/hyperlink" Target="http://www.christies.com/LotFinder/lot_details.aspx?intObjectID=6536023" TargetMode="External"/><Relationship Id="rId301" Type="http://schemas.openxmlformats.org/officeDocument/2006/relationships/hyperlink" Target="http://www.christies.com/LotFinder/lot_details.aspx?intObjectID=6536146" TargetMode="External"/><Relationship Id="rId322" Type="http://schemas.openxmlformats.org/officeDocument/2006/relationships/hyperlink" Target="http://www.christies.com/LotFinder/lot_details.aspx?intObjectID=6536167" TargetMode="External"/><Relationship Id="rId343" Type="http://schemas.openxmlformats.org/officeDocument/2006/relationships/hyperlink" Target="http://www.christies.com/LotFinder/lot_details.aspx?intObjectID=6536188" TargetMode="External"/><Relationship Id="rId364" Type="http://schemas.openxmlformats.org/officeDocument/2006/relationships/hyperlink" Target="http://www.christies.com/LotFinder/lot_details.aspx?intObjectID=6536209" TargetMode="External"/><Relationship Id="rId61" Type="http://schemas.openxmlformats.org/officeDocument/2006/relationships/hyperlink" Target="http://www.christies.com/LotFinder/lot_details.aspx?intObjectID=6535906" TargetMode="External"/><Relationship Id="rId82" Type="http://schemas.openxmlformats.org/officeDocument/2006/relationships/hyperlink" Target="http://www.christies.com/LotFinder/lot_details.aspx?intObjectID=6535927" TargetMode="External"/><Relationship Id="rId199" Type="http://schemas.openxmlformats.org/officeDocument/2006/relationships/hyperlink" Target="http://www.christies.com/LotFinder/lot_details.aspx?intObjectID=6536044" TargetMode="External"/><Relationship Id="rId203" Type="http://schemas.openxmlformats.org/officeDocument/2006/relationships/hyperlink" Target="http://www.christies.com/LotFinder/lot_details.aspx?intObjectID=6536048" TargetMode="External"/><Relationship Id="rId385" Type="http://schemas.openxmlformats.org/officeDocument/2006/relationships/hyperlink" Target="http://www.christies.com/LotFinder/lot_details.aspx?intObjectID=6536230" TargetMode="External"/><Relationship Id="rId19" Type="http://schemas.openxmlformats.org/officeDocument/2006/relationships/hyperlink" Target="http://www.christies.com/LotFinder/lot_details.aspx?intObjectID=6535864" TargetMode="External"/><Relationship Id="rId224" Type="http://schemas.openxmlformats.org/officeDocument/2006/relationships/hyperlink" Target="http://www.christies.com/LotFinder/lot_details.aspx?intObjectID=6536069" TargetMode="External"/><Relationship Id="rId245" Type="http://schemas.openxmlformats.org/officeDocument/2006/relationships/hyperlink" Target="http://www.christies.com/LotFinder/lot_details.aspx?intObjectID=6536090" TargetMode="External"/><Relationship Id="rId266" Type="http://schemas.openxmlformats.org/officeDocument/2006/relationships/hyperlink" Target="http://www.christies.com/LotFinder/lot_details.aspx?intObjectID=6536111" TargetMode="External"/><Relationship Id="rId287" Type="http://schemas.openxmlformats.org/officeDocument/2006/relationships/hyperlink" Target="http://www.christies.com/LotFinder/lot_details.aspx?intObjectID=6536132" TargetMode="External"/><Relationship Id="rId410" Type="http://schemas.openxmlformats.org/officeDocument/2006/relationships/hyperlink" Target="http://www.christies.com/LotFinder/lot_details.aspx?intObjectID=6536255" TargetMode="External"/><Relationship Id="rId431" Type="http://schemas.openxmlformats.org/officeDocument/2006/relationships/hyperlink" Target="http://www.christies.com/LotFinder/lot_details.aspx?intObjectID=6536276" TargetMode="External"/><Relationship Id="rId452" Type="http://schemas.openxmlformats.org/officeDocument/2006/relationships/hyperlink" Target="http://www.christies.com/LotFinder/lot_details.aspx?intObjectID=6536297" TargetMode="External"/><Relationship Id="rId473" Type="http://schemas.openxmlformats.org/officeDocument/2006/relationships/hyperlink" Target="http://www.christies.com/LotFinder/lot_details.aspx?intObjectID=6536318" TargetMode="External"/><Relationship Id="rId494" Type="http://schemas.openxmlformats.org/officeDocument/2006/relationships/hyperlink" Target="http://www.christies.com/LotFinder/lot_details.aspx?intObjectID=6536339" TargetMode="External"/><Relationship Id="rId508" Type="http://schemas.openxmlformats.org/officeDocument/2006/relationships/hyperlink" Target="http://www.christies.com/LotFinder/lot_details.aspx?intObjectID=6536353" TargetMode="External"/><Relationship Id="rId529" Type="http://schemas.openxmlformats.org/officeDocument/2006/relationships/hyperlink" Target="http://www.christies.com/LotFinder/lot_details.aspx?intObjectID=6536374" TargetMode="External"/><Relationship Id="rId30" Type="http://schemas.openxmlformats.org/officeDocument/2006/relationships/hyperlink" Target="http://www.christies.com/LotFinder/lot_details.aspx?intObjectID=6535875" TargetMode="External"/><Relationship Id="rId105" Type="http://schemas.openxmlformats.org/officeDocument/2006/relationships/hyperlink" Target="http://www.christies.com/LotFinder/lot_details.aspx?intObjectID=6535950" TargetMode="External"/><Relationship Id="rId126" Type="http://schemas.openxmlformats.org/officeDocument/2006/relationships/hyperlink" Target="http://www.christies.com/LotFinder/lot_details.aspx?intObjectID=6535971" TargetMode="External"/><Relationship Id="rId147" Type="http://schemas.openxmlformats.org/officeDocument/2006/relationships/hyperlink" Target="http://www.christies.com/LotFinder/lot_details.aspx?intObjectID=6535992" TargetMode="External"/><Relationship Id="rId168" Type="http://schemas.openxmlformats.org/officeDocument/2006/relationships/hyperlink" Target="http://www.christies.com/LotFinder/lot_details.aspx?intObjectID=6536013" TargetMode="External"/><Relationship Id="rId312" Type="http://schemas.openxmlformats.org/officeDocument/2006/relationships/hyperlink" Target="http://www.christies.com/LotFinder/lot_details.aspx?intObjectID=6536157" TargetMode="External"/><Relationship Id="rId333" Type="http://schemas.openxmlformats.org/officeDocument/2006/relationships/hyperlink" Target="http://www.christies.com/LotFinder/lot_details.aspx?intObjectID=6536178" TargetMode="External"/><Relationship Id="rId354" Type="http://schemas.openxmlformats.org/officeDocument/2006/relationships/hyperlink" Target="http://www.christies.com/LotFinder/lot_details.aspx?intObjectID=6536199" TargetMode="External"/><Relationship Id="rId540" Type="http://schemas.openxmlformats.org/officeDocument/2006/relationships/hyperlink" Target="http://www.christies.com/LotFinder/lot_details.aspx?intObjectID=6536385" TargetMode="External"/><Relationship Id="rId51" Type="http://schemas.openxmlformats.org/officeDocument/2006/relationships/hyperlink" Target="http://www.christies.com/LotFinder/lot_details.aspx?intObjectID=6535896" TargetMode="External"/><Relationship Id="rId72" Type="http://schemas.openxmlformats.org/officeDocument/2006/relationships/hyperlink" Target="http://www.christies.com/LotFinder/lot_details.aspx?intObjectID=6535917" TargetMode="External"/><Relationship Id="rId93" Type="http://schemas.openxmlformats.org/officeDocument/2006/relationships/hyperlink" Target="http://www.christies.com/LotFinder/lot_details.aspx?intObjectID=6535938" TargetMode="External"/><Relationship Id="rId189" Type="http://schemas.openxmlformats.org/officeDocument/2006/relationships/hyperlink" Target="http://www.christies.com/LotFinder/lot_details.aspx?intObjectID=6536034" TargetMode="External"/><Relationship Id="rId375" Type="http://schemas.openxmlformats.org/officeDocument/2006/relationships/hyperlink" Target="http://www.christies.com/LotFinder/lot_details.aspx?intObjectID=6536220" TargetMode="External"/><Relationship Id="rId396" Type="http://schemas.openxmlformats.org/officeDocument/2006/relationships/hyperlink" Target="http://www.christies.com/LotFinder/lot_details.aspx?intObjectID=6536241" TargetMode="External"/><Relationship Id="rId3" Type="http://schemas.openxmlformats.org/officeDocument/2006/relationships/hyperlink" Target="http://www.christies.com/LotFinder/lot_details.aspx?intObjectID=6535848" TargetMode="External"/><Relationship Id="rId214" Type="http://schemas.openxmlformats.org/officeDocument/2006/relationships/hyperlink" Target="http://www.christies.com/LotFinder/lot_details.aspx?intObjectID=6536059" TargetMode="External"/><Relationship Id="rId235" Type="http://schemas.openxmlformats.org/officeDocument/2006/relationships/hyperlink" Target="http://www.christies.com/LotFinder/lot_details.aspx?intObjectID=6536080" TargetMode="External"/><Relationship Id="rId256" Type="http://schemas.openxmlformats.org/officeDocument/2006/relationships/hyperlink" Target="http://www.christies.com/LotFinder/lot_details.aspx?intObjectID=6536101" TargetMode="External"/><Relationship Id="rId277" Type="http://schemas.openxmlformats.org/officeDocument/2006/relationships/hyperlink" Target="http://www.christies.com/LotFinder/lot_details.aspx?intObjectID=6536122" TargetMode="External"/><Relationship Id="rId298" Type="http://schemas.openxmlformats.org/officeDocument/2006/relationships/hyperlink" Target="http://www.christies.com/LotFinder/lot_details.aspx?intObjectID=6536143" TargetMode="External"/><Relationship Id="rId400" Type="http://schemas.openxmlformats.org/officeDocument/2006/relationships/hyperlink" Target="http://www.christies.com/LotFinder/lot_details.aspx?intObjectID=6536245" TargetMode="External"/><Relationship Id="rId421" Type="http://schemas.openxmlformats.org/officeDocument/2006/relationships/hyperlink" Target="http://www.christies.com/LotFinder/lot_details.aspx?intObjectID=6536266" TargetMode="External"/><Relationship Id="rId442" Type="http://schemas.openxmlformats.org/officeDocument/2006/relationships/hyperlink" Target="http://www.christies.com/LotFinder/lot_details.aspx?intObjectID=6536287" TargetMode="External"/><Relationship Id="rId463" Type="http://schemas.openxmlformats.org/officeDocument/2006/relationships/hyperlink" Target="http://www.christies.com/LotFinder/lot_details.aspx?intObjectID=6536308" TargetMode="External"/><Relationship Id="rId484" Type="http://schemas.openxmlformats.org/officeDocument/2006/relationships/hyperlink" Target="http://www.christies.com/LotFinder/lot_details.aspx?intObjectID=6536329" TargetMode="External"/><Relationship Id="rId519" Type="http://schemas.openxmlformats.org/officeDocument/2006/relationships/hyperlink" Target="http://www.christies.com/LotFinder/lot_details.aspx?intObjectID=6536364" TargetMode="External"/><Relationship Id="rId116" Type="http://schemas.openxmlformats.org/officeDocument/2006/relationships/hyperlink" Target="http://www.christies.com/LotFinder/lot_details.aspx?intObjectID=6535961" TargetMode="External"/><Relationship Id="rId137" Type="http://schemas.openxmlformats.org/officeDocument/2006/relationships/hyperlink" Target="http://www.christies.com/LotFinder/lot_details.aspx?intObjectID=6535982" TargetMode="External"/><Relationship Id="rId158" Type="http://schemas.openxmlformats.org/officeDocument/2006/relationships/hyperlink" Target="http://www.christies.com/LotFinder/lot_details.aspx?intObjectID=6536003" TargetMode="External"/><Relationship Id="rId302" Type="http://schemas.openxmlformats.org/officeDocument/2006/relationships/hyperlink" Target="http://www.christies.com/LotFinder/lot_details.aspx?intObjectID=6536147" TargetMode="External"/><Relationship Id="rId323" Type="http://schemas.openxmlformats.org/officeDocument/2006/relationships/hyperlink" Target="http://www.christies.com/LotFinder/lot_details.aspx?intObjectID=6536168" TargetMode="External"/><Relationship Id="rId344" Type="http://schemas.openxmlformats.org/officeDocument/2006/relationships/hyperlink" Target="http://www.christies.com/LotFinder/lot_details.aspx?intObjectID=6536189" TargetMode="External"/><Relationship Id="rId530" Type="http://schemas.openxmlformats.org/officeDocument/2006/relationships/hyperlink" Target="http://www.christies.com/LotFinder/lot_details.aspx?intObjectID=6536375" TargetMode="External"/><Relationship Id="rId20" Type="http://schemas.openxmlformats.org/officeDocument/2006/relationships/hyperlink" Target="http://www.christies.com/LotFinder/lot_details.aspx?intObjectID=6535865" TargetMode="External"/><Relationship Id="rId41" Type="http://schemas.openxmlformats.org/officeDocument/2006/relationships/hyperlink" Target="http://www.christies.com/LotFinder/lot_details.aspx?intObjectID=6535886" TargetMode="External"/><Relationship Id="rId62" Type="http://schemas.openxmlformats.org/officeDocument/2006/relationships/hyperlink" Target="http://www.christies.com/LotFinder/lot_details.aspx?intObjectID=6535907" TargetMode="External"/><Relationship Id="rId83" Type="http://schemas.openxmlformats.org/officeDocument/2006/relationships/hyperlink" Target="http://www.christies.com/LotFinder/lot_details.aspx?intObjectID=6535928" TargetMode="External"/><Relationship Id="rId179" Type="http://schemas.openxmlformats.org/officeDocument/2006/relationships/hyperlink" Target="http://www.christies.com/LotFinder/lot_details.aspx?intObjectID=6536024" TargetMode="External"/><Relationship Id="rId365" Type="http://schemas.openxmlformats.org/officeDocument/2006/relationships/hyperlink" Target="http://www.christies.com/LotFinder/lot_details.aspx?intObjectID=6536210" TargetMode="External"/><Relationship Id="rId386" Type="http://schemas.openxmlformats.org/officeDocument/2006/relationships/hyperlink" Target="http://www.christies.com/LotFinder/lot_details.aspx?intObjectID=6536231" TargetMode="External"/><Relationship Id="rId190" Type="http://schemas.openxmlformats.org/officeDocument/2006/relationships/hyperlink" Target="http://www.christies.com/LotFinder/lot_details.aspx?intObjectID=6536035" TargetMode="External"/><Relationship Id="rId204" Type="http://schemas.openxmlformats.org/officeDocument/2006/relationships/hyperlink" Target="http://www.christies.com/LotFinder/lot_details.aspx?intObjectID=6536049" TargetMode="External"/><Relationship Id="rId225" Type="http://schemas.openxmlformats.org/officeDocument/2006/relationships/hyperlink" Target="http://www.christies.com/LotFinder/lot_details.aspx?intObjectID=6536070" TargetMode="External"/><Relationship Id="rId246" Type="http://schemas.openxmlformats.org/officeDocument/2006/relationships/hyperlink" Target="http://www.christies.com/LotFinder/lot_details.aspx?intObjectID=6536091" TargetMode="External"/><Relationship Id="rId267" Type="http://schemas.openxmlformats.org/officeDocument/2006/relationships/hyperlink" Target="http://www.christies.com/LotFinder/lot_details.aspx?intObjectID=6536112" TargetMode="External"/><Relationship Id="rId288" Type="http://schemas.openxmlformats.org/officeDocument/2006/relationships/hyperlink" Target="http://www.christies.com/LotFinder/lot_details.aspx?intObjectID=6536133" TargetMode="External"/><Relationship Id="rId411" Type="http://schemas.openxmlformats.org/officeDocument/2006/relationships/hyperlink" Target="http://www.christies.com/LotFinder/lot_details.aspx?intObjectID=6536256" TargetMode="External"/><Relationship Id="rId432" Type="http://schemas.openxmlformats.org/officeDocument/2006/relationships/hyperlink" Target="http://www.christies.com/LotFinder/lot_details.aspx?intObjectID=6536277" TargetMode="External"/><Relationship Id="rId453" Type="http://schemas.openxmlformats.org/officeDocument/2006/relationships/hyperlink" Target="http://www.christies.com/LotFinder/lot_details.aspx?intObjectID=6536298" TargetMode="External"/><Relationship Id="rId474" Type="http://schemas.openxmlformats.org/officeDocument/2006/relationships/hyperlink" Target="http://www.christies.com/LotFinder/lot_details.aspx?intObjectID=6536319" TargetMode="External"/><Relationship Id="rId509" Type="http://schemas.openxmlformats.org/officeDocument/2006/relationships/hyperlink" Target="http://www.christies.com/LotFinder/lot_details.aspx?intObjectID=6536354" TargetMode="External"/><Relationship Id="rId106" Type="http://schemas.openxmlformats.org/officeDocument/2006/relationships/hyperlink" Target="http://www.christies.com/LotFinder/lot_details.aspx?intObjectID=6535951" TargetMode="External"/><Relationship Id="rId127" Type="http://schemas.openxmlformats.org/officeDocument/2006/relationships/hyperlink" Target="http://www.christies.com/LotFinder/lot_details.aspx?intObjectID=6535972" TargetMode="External"/><Relationship Id="rId313" Type="http://schemas.openxmlformats.org/officeDocument/2006/relationships/hyperlink" Target="http://www.christies.com/LotFinder/lot_details.aspx?intObjectID=6536158" TargetMode="External"/><Relationship Id="rId495" Type="http://schemas.openxmlformats.org/officeDocument/2006/relationships/hyperlink" Target="http://www.christies.com/LotFinder/lot_details.aspx?intObjectID=6536340" TargetMode="External"/><Relationship Id="rId10" Type="http://schemas.openxmlformats.org/officeDocument/2006/relationships/hyperlink" Target="http://www.christies.com/LotFinder/lot_details.aspx?intObjectID=6535855" TargetMode="External"/><Relationship Id="rId31" Type="http://schemas.openxmlformats.org/officeDocument/2006/relationships/hyperlink" Target="http://www.christies.com/LotFinder/lot_details.aspx?intObjectID=6535876" TargetMode="External"/><Relationship Id="rId52" Type="http://schemas.openxmlformats.org/officeDocument/2006/relationships/hyperlink" Target="http://www.christies.com/LotFinder/lot_details.aspx?intObjectID=6535897" TargetMode="External"/><Relationship Id="rId73" Type="http://schemas.openxmlformats.org/officeDocument/2006/relationships/hyperlink" Target="http://www.christies.com/LotFinder/lot_details.aspx?intObjectID=6535918" TargetMode="External"/><Relationship Id="rId94" Type="http://schemas.openxmlformats.org/officeDocument/2006/relationships/hyperlink" Target="http://www.christies.com/LotFinder/lot_details.aspx?intObjectID=6535939" TargetMode="External"/><Relationship Id="rId148" Type="http://schemas.openxmlformats.org/officeDocument/2006/relationships/hyperlink" Target="http://www.christies.com/LotFinder/lot_details.aspx?intObjectID=6535993" TargetMode="External"/><Relationship Id="rId169" Type="http://schemas.openxmlformats.org/officeDocument/2006/relationships/hyperlink" Target="http://www.christies.com/LotFinder/lot_details.aspx?intObjectID=6536014" TargetMode="External"/><Relationship Id="rId334" Type="http://schemas.openxmlformats.org/officeDocument/2006/relationships/hyperlink" Target="http://www.christies.com/LotFinder/lot_details.aspx?intObjectID=6536179" TargetMode="External"/><Relationship Id="rId355" Type="http://schemas.openxmlformats.org/officeDocument/2006/relationships/hyperlink" Target="http://www.christies.com/LotFinder/lot_details.aspx?intObjectID=6536200" TargetMode="External"/><Relationship Id="rId376" Type="http://schemas.openxmlformats.org/officeDocument/2006/relationships/hyperlink" Target="http://www.christies.com/LotFinder/lot_details.aspx?intObjectID=6536221" TargetMode="External"/><Relationship Id="rId397" Type="http://schemas.openxmlformats.org/officeDocument/2006/relationships/hyperlink" Target="http://www.christies.com/LotFinder/lot_details.aspx?intObjectID=6536242" TargetMode="External"/><Relationship Id="rId520" Type="http://schemas.openxmlformats.org/officeDocument/2006/relationships/hyperlink" Target="http://www.christies.com/LotFinder/lot_details.aspx?intObjectID=6536365" TargetMode="External"/><Relationship Id="rId541" Type="http://schemas.openxmlformats.org/officeDocument/2006/relationships/hyperlink" Target="http://www.christies.com/LotFinder/lot_details.aspx?intObjectID=6536386" TargetMode="External"/><Relationship Id="rId4" Type="http://schemas.openxmlformats.org/officeDocument/2006/relationships/hyperlink" Target="http://www.christies.com/LotFinder/lot_details.aspx?intObjectID=6535849" TargetMode="External"/><Relationship Id="rId180" Type="http://schemas.openxmlformats.org/officeDocument/2006/relationships/hyperlink" Target="http://www.christies.com/LotFinder/lot_details.aspx?intObjectID=6536025" TargetMode="External"/><Relationship Id="rId215" Type="http://schemas.openxmlformats.org/officeDocument/2006/relationships/hyperlink" Target="http://www.christies.com/LotFinder/lot_details.aspx?intObjectID=6536060" TargetMode="External"/><Relationship Id="rId236" Type="http://schemas.openxmlformats.org/officeDocument/2006/relationships/hyperlink" Target="http://www.christies.com/LotFinder/lot_details.aspx?intObjectID=6536081" TargetMode="External"/><Relationship Id="rId257" Type="http://schemas.openxmlformats.org/officeDocument/2006/relationships/hyperlink" Target="http://www.christies.com/LotFinder/lot_details.aspx?intObjectID=6536102" TargetMode="External"/><Relationship Id="rId278" Type="http://schemas.openxmlformats.org/officeDocument/2006/relationships/hyperlink" Target="http://www.christies.com/LotFinder/lot_details.aspx?intObjectID=6536123" TargetMode="External"/><Relationship Id="rId401" Type="http://schemas.openxmlformats.org/officeDocument/2006/relationships/hyperlink" Target="http://www.christies.com/LotFinder/lot_details.aspx?intObjectID=6536246" TargetMode="External"/><Relationship Id="rId422" Type="http://schemas.openxmlformats.org/officeDocument/2006/relationships/hyperlink" Target="http://www.christies.com/LotFinder/lot_details.aspx?intObjectID=6536267" TargetMode="External"/><Relationship Id="rId443" Type="http://schemas.openxmlformats.org/officeDocument/2006/relationships/hyperlink" Target="http://www.christies.com/LotFinder/lot_details.aspx?intObjectID=6536288" TargetMode="External"/><Relationship Id="rId464" Type="http://schemas.openxmlformats.org/officeDocument/2006/relationships/hyperlink" Target="http://www.christies.com/LotFinder/lot_details.aspx?intObjectID=6536309" TargetMode="External"/><Relationship Id="rId303" Type="http://schemas.openxmlformats.org/officeDocument/2006/relationships/hyperlink" Target="http://www.christies.com/LotFinder/lot_details.aspx?intObjectID=6536148" TargetMode="External"/><Relationship Id="rId485" Type="http://schemas.openxmlformats.org/officeDocument/2006/relationships/hyperlink" Target="http://www.christies.com/LotFinder/lot_details.aspx?intObjectID=6536330" TargetMode="External"/><Relationship Id="rId42" Type="http://schemas.openxmlformats.org/officeDocument/2006/relationships/hyperlink" Target="http://www.christies.com/LotFinder/lot_details.aspx?intObjectID=6535887" TargetMode="External"/><Relationship Id="rId84" Type="http://schemas.openxmlformats.org/officeDocument/2006/relationships/hyperlink" Target="http://www.christies.com/LotFinder/lot_details.aspx?intObjectID=6535929" TargetMode="External"/><Relationship Id="rId138" Type="http://schemas.openxmlformats.org/officeDocument/2006/relationships/hyperlink" Target="http://www.christies.com/LotFinder/lot_details.aspx?intObjectID=6535983" TargetMode="External"/><Relationship Id="rId345" Type="http://schemas.openxmlformats.org/officeDocument/2006/relationships/hyperlink" Target="http://www.christies.com/LotFinder/lot_details.aspx?intObjectID=6536190" TargetMode="External"/><Relationship Id="rId387" Type="http://schemas.openxmlformats.org/officeDocument/2006/relationships/hyperlink" Target="http://www.christies.com/LotFinder/lot_details.aspx?intObjectID=6536232" TargetMode="External"/><Relationship Id="rId510" Type="http://schemas.openxmlformats.org/officeDocument/2006/relationships/hyperlink" Target="http://www.christies.com/LotFinder/lot_details.aspx?intObjectID=6536355" TargetMode="External"/><Relationship Id="rId191" Type="http://schemas.openxmlformats.org/officeDocument/2006/relationships/hyperlink" Target="http://www.christies.com/LotFinder/lot_details.aspx?intObjectID=6536036" TargetMode="External"/><Relationship Id="rId205" Type="http://schemas.openxmlformats.org/officeDocument/2006/relationships/hyperlink" Target="http://www.christies.com/LotFinder/lot_details.aspx?intObjectID=6536050" TargetMode="External"/><Relationship Id="rId247" Type="http://schemas.openxmlformats.org/officeDocument/2006/relationships/hyperlink" Target="http://www.christies.com/LotFinder/lot_details.aspx?intObjectID=6536092" TargetMode="External"/><Relationship Id="rId412" Type="http://schemas.openxmlformats.org/officeDocument/2006/relationships/hyperlink" Target="http://www.christies.com/LotFinder/lot_details.aspx?intObjectID=6536257" TargetMode="External"/><Relationship Id="rId107" Type="http://schemas.openxmlformats.org/officeDocument/2006/relationships/hyperlink" Target="http://www.christies.com/LotFinder/lot_details.aspx?intObjectID=6535952" TargetMode="External"/><Relationship Id="rId289" Type="http://schemas.openxmlformats.org/officeDocument/2006/relationships/hyperlink" Target="http://www.christies.com/LotFinder/lot_details.aspx?intObjectID=6536134" TargetMode="External"/><Relationship Id="rId454" Type="http://schemas.openxmlformats.org/officeDocument/2006/relationships/hyperlink" Target="http://www.christies.com/LotFinder/lot_details.aspx?intObjectID=6536299" TargetMode="External"/><Relationship Id="rId496" Type="http://schemas.openxmlformats.org/officeDocument/2006/relationships/hyperlink" Target="http://www.christies.com/LotFinder/lot_details.aspx?intObjectID=6536341" TargetMode="External"/><Relationship Id="rId11" Type="http://schemas.openxmlformats.org/officeDocument/2006/relationships/hyperlink" Target="http://www.christies.com/LotFinder/lot_details.aspx?intObjectID=6535856" TargetMode="External"/><Relationship Id="rId53" Type="http://schemas.openxmlformats.org/officeDocument/2006/relationships/hyperlink" Target="http://www.christies.com/LotFinder/lot_details.aspx?intObjectID=6535898" TargetMode="External"/><Relationship Id="rId149" Type="http://schemas.openxmlformats.org/officeDocument/2006/relationships/hyperlink" Target="http://www.christies.com/LotFinder/lot_details.aspx?intObjectID=6535994" TargetMode="External"/><Relationship Id="rId314" Type="http://schemas.openxmlformats.org/officeDocument/2006/relationships/hyperlink" Target="http://www.christies.com/LotFinder/lot_details.aspx?intObjectID=6536159" TargetMode="External"/><Relationship Id="rId356" Type="http://schemas.openxmlformats.org/officeDocument/2006/relationships/hyperlink" Target="http://www.christies.com/LotFinder/lot_details.aspx?intObjectID=6536201" TargetMode="External"/><Relationship Id="rId398" Type="http://schemas.openxmlformats.org/officeDocument/2006/relationships/hyperlink" Target="http://www.christies.com/LotFinder/lot_details.aspx?intObjectID=6536243" TargetMode="External"/><Relationship Id="rId521" Type="http://schemas.openxmlformats.org/officeDocument/2006/relationships/hyperlink" Target="http://www.christies.com/LotFinder/lot_details.aspx?intObjectID=6536366" TargetMode="External"/><Relationship Id="rId95" Type="http://schemas.openxmlformats.org/officeDocument/2006/relationships/hyperlink" Target="http://www.christies.com/LotFinder/lot_details.aspx?intObjectID=6535940" TargetMode="External"/><Relationship Id="rId160" Type="http://schemas.openxmlformats.org/officeDocument/2006/relationships/hyperlink" Target="http://www.christies.com/LotFinder/lot_details.aspx?intObjectID=6536005" TargetMode="External"/><Relationship Id="rId216" Type="http://schemas.openxmlformats.org/officeDocument/2006/relationships/hyperlink" Target="http://www.christies.com/LotFinder/lot_details.aspx?intObjectID=6536061" TargetMode="External"/><Relationship Id="rId423" Type="http://schemas.openxmlformats.org/officeDocument/2006/relationships/hyperlink" Target="http://www.christies.com/LotFinder/lot_details.aspx?intObjectID=6536268" TargetMode="External"/><Relationship Id="rId258" Type="http://schemas.openxmlformats.org/officeDocument/2006/relationships/hyperlink" Target="http://www.christies.com/LotFinder/lot_details.aspx?intObjectID=6536103" TargetMode="External"/><Relationship Id="rId465" Type="http://schemas.openxmlformats.org/officeDocument/2006/relationships/hyperlink" Target="http://www.christies.com/LotFinder/lot_details.aspx?intObjectID=6536310" TargetMode="External"/><Relationship Id="rId22" Type="http://schemas.openxmlformats.org/officeDocument/2006/relationships/hyperlink" Target="http://www.christies.com/LotFinder/lot_details.aspx?intObjectID=6535867" TargetMode="External"/><Relationship Id="rId64" Type="http://schemas.openxmlformats.org/officeDocument/2006/relationships/hyperlink" Target="http://www.christies.com/LotFinder/lot_details.aspx?intObjectID=6535909" TargetMode="External"/><Relationship Id="rId118" Type="http://schemas.openxmlformats.org/officeDocument/2006/relationships/hyperlink" Target="http://www.christies.com/LotFinder/lot_details.aspx?intObjectID=6535963" TargetMode="External"/><Relationship Id="rId325" Type="http://schemas.openxmlformats.org/officeDocument/2006/relationships/hyperlink" Target="http://www.christies.com/LotFinder/lot_details.aspx?intObjectID=6536170" TargetMode="External"/><Relationship Id="rId367" Type="http://schemas.openxmlformats.org/officeDocument/2006/relationships/hyperlink" Target="http://www.christies.com/LotFinder/lot_details.aspx?intObjectID=6536212" TargetMode="External"/><Relationship Id="rId532" Type="http://schemas.openxmlformats.org/officeDocument/2006/relationships/hyperlink" Target="http://www.christies.com/LotFinder/lot_details.aspx?intObjectID=6536377" TargetMode="External"/><Relationship Id="rId171" Type="http://schemas.openxmlformats.org/officeDocument/2006/relationships/hyperlink" Target="http://www.christies.com/LotFinder/lot_details.aspx?intObjectID=6536016" TargetMode="External"/><Relationship Id="rId227" Type="http://schemas.openxmlformats.org/officeDocument/2006/relationships/hyperlink" Target="http://www.christies.com/LotFinder/lot_details.aspx?intObjectID=6536072" TargetMode="External"/><Relationship Id="rId269" Type="http://schemas.openxmlformats.org/officeDocument/2006/relationships/hyperlink" Target="http://www.christies.com/LotFinder/lot_details.aspx?intObjectID=6536114" TargetMode="External"/><Relationship Id="rId434" Type="http://schemas.openxmlformats.org/officeDocument/2006/relationships/hyperlink" Target="http://www.christies.com/LotFinder/lot_details.aspx?intObjectID=6536279" TargetMode="External"/><Relationship Id="rId476" Type="http://schemas.openxmlformats.org/officeDocument/2006/relationships/hyperlink" Target="http://www.christies.com/LotFinder/lot_details.aspx?intObjectID=6536321" TargetMode="External"/><Relationship Id="rId33" Type="http://schemas.openxmlformats.org/officeDocument/2006/relationships/hyperlink" Target="http://www.christies.com/LotFinder/lot_details.aspx?intObjectID=6535878" TargetMode="External"/><Relationship Id="rId129" Type="http://schemas.openxmlformats.org/officeDocument/2006/relationships/hyperlink" Target="http://www.christies.com/LotFinder/lot_details.aspx?intObjectID=6535974" TargetMode="External"/><Relationship Id="rId280" Type="http://schemas.openxmlformats.org/officeDocument/2006/relationships/hyperlink" Target="http://www.christies.com/LotFinder/lot_details.aspx?intObjectID=6536125" TargetMode="External"/><Relationship Id="rId336" Type="http://schemas.openxmlformats.org/officeDocument/2006/relationships/hyperlink" Target="http://www.christies.com/LotFinder/lot_details.aspx?intObjectID=6536181" TargetMode="External"/><Relationship Id="rId501" Type="http://schemas.openxmlformats.org/officeDocument/2006/relationships/hyperlink" Target="http://www.christies.com/LotFinder/lot_details.aspx?intObjectID=6536346" TargetMode="External"/><Relationship Id="rId75" Type="http://schemas.openxmlformats.org/officeDocument/2006/relationships/hyperlink" Target="http://www.christies.com/LotFinder/lot_details.aspx?intObjectID=6535920" TargetMode="External"/><Relationship Id="rId140" Type="http://schemas.openxmlformats.org/officeDocument/2006/relationships/hyperlink" Target="http://www.christies.com/LotFinder/lot_details.aspx?intObjectID=6535985" TargetMode="External"/><Relationship Id="rId182" Type="http://schemas.openxmlformats.org/officeDocument/2006/relationships/hyperlink" Target="http://www.christies.com/LotFinder/lot_details.aspx?intObjectID=6536027" TargetMode="External"/><Relationship Id="rId378" Type="http://schemas.openxmlformats.org/officeDocument/2006/relationships/hyperlink" Target="http://www.christies.com/LotFinder/lot_details.aspx?intObjectID=6536223" TargetMode="External"/><Relationship Id="rId403" Type="http://schemas.openxmlformats.org/officeDocument/2006/relationships/hyperlink" Target="http://www.christies.com/LotFinder/lot_details.aspx?intObjectID=6536248" TargetMode="External"/><Relationship Id="rId6" Type="http://schemas.openxmlformats.org/officeDocument/2006/relationships/hyperlink" Target="http://www.christies.com/LotFinder/lot_details.aspx?intObjectID=6535851" TargetMode="External"/><Relationship Id="rId238" Type="http://schemas.openxmlformats.org/officeDocument/2006/relationships/hyperlink" Target="http://www.christies.com/LotFinder/lot_details.aspx?intObjectID=6536083" TargetMode="External"/><Relationship Id="rId445" Type="http://schemas.openxmlformats.org/officeDocument/2006/relationships/hyperlink" Target="http://www.christies.com/LotFinder/lot_details.aspx?intObjectID=6536290" TargetMode="External"/><Relationship Id="rId487" Type="http://schemas.openxmlformats.org/officeDocument/2006/relationships/hyperlink" Target="http://www.christies.com/LotFinder/lot_details.aspx?intObjectID=6536332" TargetMode="External"/><Relationship Id="rId291" Type="http://schemas.openxmlformats.org/officeDocument/2006/relationships/hyperlink" Target="http://www.christies.com/LotFinder/lot_details.aspx?intObjectID=6536136" TargetMode="External"/><Relationship Id="rId305" Type="http://schemas.openxmlformats.org/officeDocument/2006/relationships/hyperlink" Target="http://www.christies.com/LotFinder/lot_details.aspx?intObjectID=6536150" TargetMode="External"/><Relationship Id="rId347" Type="http://schemas.openxmlformats.org/officeDocument/2006/relationships/hyperlink" Target="http://www.christies.com/LotFinder/lot_details.aspx?intObjectID=6536192" TargetMode="External"/><Relationship Id="rId512" Type="http://schemas.openxmlformats.org/officeDocument/2006/relationships/hyperlink" Target="http://www.christies.com/LotFinder/lot_details.aspx?intObjectID=6536357" TargetMode="External"/><Relationship Id="rId44" Type="http://schemas.openxmlformats.org/officeDocument/2006/relationships/hyperlink" Target="http://www.christies.com/LotFinder/lot_details.aspx?intObjectID=6535889" TargetMode="External"/><Relationship Id="rId86" Type="http://schemas.openxmlformats.org/officeDocument/2006/relationships/hyperlink" Target="http://www.christies.com/LotFinder/lot_details.aspx?intObjectID=6535931" TargetMode="External"/><Relationship Id="rId151" Type="http://schemas.openxmlformats.org/officeDocument/2006/relationships/hyperlink" Target="http://www.christies.com/LotFinder/lot_details.aspx?intObjectID=6535996" TargetMode="External"/><Relationship Id="rId389" Type="http://schemas.openxmlformats.org/officeDocument/2006/relationships/hyperlink" Target="http://www.christies.com/LotFinder/lot_details.aspx?intObjectID=6536234" TargetMode="External"/><Relationship Id="rId193" Type="http://schemas.openxmlformats.org/officeDocument/2006/relationships/hyperlink" Target="http://www.christies.com/LotFinder/lot_details.aspx?intObjectID=6536038" TargetMode="External"/><Relationship Id="rId207" Type="http://schemas.openxmlformats.org/officeDocument/2006/relationships/hyperlink" Target="http://www.christies.com/LotFinder/lot_details.aspx?intObjectID=6536052" TargetMode="External"/><Relationship Id="rId249" Type="http://schemas.openxmlformats.org/officeDocument/2006/relationships/hyperlink" Target="http://www.christies.com/LotFinder/lot_details.aspx?intObjectID=6536094" TargetMode="External"/><Relationship Id="rId414" Type="http://schemas.openxmlformats.org/officeDocument/2006/relationships/hyperlink" Target="http://www.christies.com/LotFinder/lot_details.aspx?intObjectID=6536259" TargetMode="External"/><Relationship Id="rId456" Type="http://schemas.openxmlformats.org/officeDocument/2006/relationships/hyperlink" Target="http://www.christies.com/LotFinder/lot_details.aspx?intObjectID=6536301" TargetMode="External"/><Relationship Id="rId498" Type="http://schemas.openxmlformats.org/officeDocument/2006/relationships/hyperlink" Target="http://www.christies.com/LotFinder/lot_details.aspx?intObjectID=6536343" TargetMode="External"/><Relationship Id="rId13" Type="http://schemas.openxmlformats.org/officeDocument/2006/relationships/hyperlink" Target="http://www.christies.com/LotFinder/lot_details.aspx?intObjectID=6535858" TargetMode="External"/><Relationship Id="rId109" Type="http://schemas.openxmlformats.org/officeDocument/2006/relationships/hyperlink" Target="http://www.christies.com/LotFinder/lot_details.aspx?intObjectID=6535954" TargetMode="External"/><Relationship Id="rId260" Type="http://schemas.openxmlformats.org/officeDocument/2006/relationships/hyperlink" Target="http://www.christies.com/LotFinder/lot_details.aspx?intObjectID=6536105" TargetMode="External"/><Relationship Id="rId316" Type="http://schemas.openxmlformats.org/officeDocument/2006/relationships/hyperlink" Target="http://www.christies.com/LotFinder/lot_details.aspx?intObjectID=6536161" TargetMode="External"/><Relationship Id="rId523" Type="http://schemas.openxmlformats.org/officeDocument/2006/relationships/hyperlink" Target="http://www.christies.com/LotFinder/lot_details.aspx?intObjectID=6536368" TargetMode="External"/><Relationship Id="rId55" Type="http://schemas.openxmlformats.org/officeDocument/2006/relationships/hyperlink" Target="http://www.christies.com/LotFinder/lot_details.aspx?intObjectID=6535900" TargetMode="External"/><Relationship Id="rId97" Type="http://schemas.openxmlformats.org/officeDocument/2006/relationships/hyperlink" Target="http://www.christies.com/LotFinder/lot_details.aspx?intObjectID=6535942" TargetMode="External"/><Relationship Id="rId120" Type="http://schemas.openxmlformats.org/officeDocument/2006/relationships/hyperlink" Target="http://www.christies.com/LotFinder/lot_details.aspx?intObjectID=6535965" TargetMode="External"/><Relationship Id="rId358" Type="http://schemas.openxmlformats.org/officeDocument/2006/relationships/hyperlink" Target="http://www.christies.com/LotFinder/lot_details.aspx?intObjectID=6536203" TargetMode="External"/><Relationship Id="rId162" Type="http://schemas.openxmlformats.org/officeDocument/2006/relationships/hyperlink" Target="http://www.christies.com/LotFinder/lot_details.aspx?intObjectID=6536007" TargetMode="External"/><Relationship Id="rId218" Type="http://schemas.openxmlformats.org/officeDocument/2006/relationships/hyperlink" Target="http://www.christies.com/LotFinder/lot_details.aspx?intObjectID=6536063" TargetMode="External"/><Relationship Id="rId425" Type="http://schemas.openxmlformats.org/officeDocument/2006/relationships/hyperlink" Target="http://www.christies.com/LotFinder/lot_details.aspx?intObjectID=6536270" TargetMode="External"/><Relationship Id="rId467" Type="http://schemas.openxmlformats.org/officeDocument/2006/relationships/hyperlink" Target="http://www.christies.com/LotFinder/lot_details.aspx?intObjectID=6536312" TargetMode="External"/><Relationship Id="rId271" Type="http://schemas.openxmlformats.org/officeDocument/2006/relationships/hyperlink" Target="http://www.christies.com/LotFinder/lot_details.aspx?intObjectID=6536116" TargetMode="External"/><Relationship Id="rId24" Type="http://schemas.openxmlformats.org/officeDocument/2006/relationships/hyperlink" Target="http://www.christies.com/LotFinder/lot_details.aspx?intObjectID=6535869" TargetMode="External"/><Relationship Id="rId66" Type="http://schemas.openxmlformats.org/officeDocument/2006/relationships/hyperlink" Target="http://www.christies.com/LotFinder/lot_details.aspx?intObjectID=6535911" TargetMode="External"/><Relationship Id="rId131" Type="http://schemas.openxmlformats.org/officeDocument/2006/relationships/hyperlink" Target="http://www.christies.com/LotFinder/lot_details.aspx?intObjectID=6535976" TargetMode="External"/><Relationship Id="rId327" Type="http://schemas.openxmlformats.org/officeDocument/2006/relationships/hyperlink" Target="http://www.christies.com/LotFinder/lot_details.aspx?intObjectID=6536172" TargetMode="External"/><Relationship Id="rId369" Type="http://schemas.openxmlformats.org/officeDocument/2006/relationships/hyperlink" Target="http://www.christies.com/LotFinder/lot_details.aspx?intObjectID=6536214" TargetMode="External"/><Relationship Id="rId534" Type="http://schemas.openxmlformats.org/officeDocument/2006/relationships/hyperlink" Target="http://www.christies.com/LotFinder/lot_details.aspx?intObjectID=6536379" TargetMode="External"/><Relationship Id="rId173" Type="http://schemas.openxmlformats.org/officeDocument/2006/relationships/hyperlink" Target="http://www.christies.com/LotFinder/lot_details.aspx?intObjectID=6536018" TargetMode="External"/><Relationship Id="rId229" Type="http://schemas.openxmlformats.org/officeDocument/2006/relationships/hyperlink" Target="http://www.christies.com/LotFinder/lot_details.aspx?intObjectID=6536074" TargetMode="External"/><Relationship Id="rId380" Type="http://schemas.openxmlformats.org/officeDocument/2006/relationships/hyperlink" Target="http://www.christies.com/LotFinder/lot_details.aspx?intObjectID=6536225" TargetMode="External"/><Relationship Id="rId436" Type="http://schemas.openxmlformats.org/officeDocument/2006/relationships/hyperlink" Target="http://www.christies.com/LotFinder/lot_details.aspx?intObjectID=6536281" TargetMode="External"/><Relationship Id="rId240" Type="http://schemas.openxmlformats.org/officeDocument/2006/relationships/hyperlink" Target="http://www.christies.com/LotFinder/lot_details.aspx?intObjectID=6536085" TargetMode="External"/><Relationship Id="rId478" Type="http://schemas.openxmlformats.org/officeDocument/2006/relationships/hyperlink" Target="http://www.christies.com/LotFinder/lot_details.aspx?intObjectID=6536323" TargetMode="External"/><Relationship Id="rId35" Type="http://schemas.openxmlformats.org/officeDocument/2006/relationships/hyperlink" Target="http://www.christies.com/LotFinder/lot_details.aspx?intObjectID=6535880" TargetMode="External"/><Relationship Id="rId77" Type="http://schemas.openxmlformats.org/officeDocument/2006/relationships/hyperlink" Target="http://www.christies.com/LotFinder/lot_details.aspx?intObjectID=6535922" TargetMode="External"/><Relationship Id="rId100" Type="http://schemas.openxmlformats.org/officeDocument/2006/relationships/hyperlink" Target="http://www.christies.com/LotFinder/lot_details.aspx?intObjectID=6535945" TargetMode="External"/><Relationship Id="rId282" Type="http://schemas.openxmlformats.org/officeDocument/2006/relationships/hyperlink" Target="http://www.christies.com/LotFinder/lot_details.aspx?intObjectID=6536127" TargetMode="External"/><Relationship Id="rId338" Type="http://schemas.openxmlformats.org/officeDocument/2006/relationships/hyperlink" Target="http://www.christies.com/LotFinder/lot_details.aspx?intObjectID=6536183" TargetMode="External"/><Relationship Id="rId503" Type="http://schemas.openxmlformats.org/officeDocument/2006/relationships/hyperlink" Target="http://www.christies.com/LotFinder/lot_details.aspx?intObjectID=6536348" TargetMode="External"/><Relationship Id="rId8" Type="http://schemas.openxmlformats.org/officeDocument/2006/relationships/hyperlink" Target="http://www.christies.com/LotFinder/lot_details.aspx?intObjectID=6535853" TargetMode="External"/><Relationship Id="rId142" Type="http://schemas.openxmlformats.org/officeDocument/2006/relationships/hyperlink" Target="http://www.christies.com/LotFinder/lot_details.aspx?intObjectID=6535987" TargetMode="External"/><Relationship Id="rId184" Type="http://schemas.openxmlformats.org/officeDocument/2006/relationships/hyperlink" Target="http://www.christies.com/LotFinder/lot_details.aspx?intObjectID=6536029" TargetMode="External"/><Relationship Id="rId391" Type="http://schemas.openxmlformats.org/officeDocument/2006/relationships/hyperlink" Target="http://www.christies.com/LotFinder/lot_details.aspx?intObjectID=6536236" TargetMode="External"/><Relationship Id="rId405" Type="http://schemas.openxmlformats.org/officeDocument/2006/relationships/hyperlink" Target="http://www.christies.com/LotFinder/lot_details.aspx?intObjectID=6536250" TargetMode="External"/><Relationship Id="rId447" Type="http://schemas.openxmlformats.org/officeDocument/2006/relationships/hyperlink" Target="http://www.christies.com/LotFinder/lot_details.aspx?intObjectID=6536292" TargetMode="External"/><Relationship Id="rId251" Type="http://schemas.openxmlformats.org/officeDocument/2006/relationships/hyperlink" Target="http://www.christies.com/LotFinder/lot_details.aspx?intObjectID=6536096" TargetMode="External"/><Relationship Id="rId489" Type="http://schemas.openxmlformats.org/officeDocument/2006/relationships/hyperlink" Target="http://www.christies.com/LotFinder/lot_details.aspx?intObjectID=6536334" TargetMode="External"/><Relationship Id="rId46" Type="http://schemas.openxmlformats.org/officeDocument/2006/relationships/hyperlink" Target="http://www.christies.com/LotFinder/lot_details.aspx?intObjectID=6535891" TargetMode="External"/><Relationship Id="rId293" Type="http://schemas.openxmlformats.org/officeDocument/2006/relationships/hyperlink" Target="http://www.christies.com/LotFinder/lot_details.aspx?intObjectID=6536138" TargetMode="External"/><Relationship Id="rId307" Type="http://schemas.openxmlformats.org/officeDocument/2006/relationships/hyperlink" Target="http://www.christies.com/LotFinder/lot_details.aspx?intObjectID=6536152" TargetMode="External"/><Relationship Id="rId349" Type="http://schemas.openxmlformats.org/officeDocument/2006/relationships/hyperlink" Target="http://www.christies.com/LotFinder/lot_details.aspx?intObjectID=6536194" TargetMode="External"/><Relationship Id="rId514" Type="http://schemas.openxmlformats.org/officeDocument/2006/relationships/hyperlink" Target="http://www.christies.com/LotFinder/lot_details.aspx?intObjectID=65363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B2953-67D7-4B98-B08A-D487FBDD2CC9}">
  <sheetPr>
    <pageSetUpPr fitToPage="1"/>
  </sheetPr>
  <dimension ref="A1:R288"/>
  <sheetViews>
    <sheetView showGridLines="0" zoomScale="80" zoomScaleNormal="80" workbookViewId="0">
      <selection activeCell="A16" sqref="A16"/>
    </sheetView>
  </sheetViews>
  <sheetFormatPr defaultRowHeight="15" x14ac:dyDescent="0.25"/>
  <cols>
    <col min="1" max="1" width="6.28515625" bestFit="1" customWidth="1"/>
    <col min="2" max="3" width="6.28515625" customWidth="1"/>
    <col min="4" max="4" width="35.7109375" customWidth="1"/>
    <col min="5" max="6" width="10.7109375" customWidth="1"/>
    <col min="7" max="8" width="35.7109375" customWidth="1"/>
    <col min="9" max="9" width="15.7109375" customWidth="1"/>
    <col min="10" max="11" width="10.7109375" customWidth="1"/>
    <col min="12" max="16" width="14.7109375" customWidth="1"/>
    <col min="18" max="18" width="9.140625" hidden="1" customWidth="1"/>
  </cols>
  <sheetData>
    <row r="1" spans="1:18" ht="20.100000000000001" customHeight="1" x14ac:dyDescent="0.25">
      <c r="A1" s="24" t="s">
        <v>0</v>
      </c>
      <c r="B1" s="25"/>
      <c r="C1" s="25"/>
      <c r="D1" s="25"/>
      <c r="E1" s="25"/>
      <c r="F1" s="25"/>
      <c r="G1" s="25"/>
      <c r="H1" s="25"/>
      <c r="I1" s="25"/>
      <c r="J1" s="25"/>
      <c r="K1" s="25"/>
      <c r="L1" s="25"/>
      <c r="M1" s="25"/>
      <c r="N1" s="25"/>
      <c r="O1" s="25"/>
      <c r="P1" s="26"/>
    </row>
    <row r="2" spans="1:18" ht="20.100000000000001" customHeight="1" x14ac:dyDescent="0.25">
      <c r="A2" s="27"/>
      <c r="B2" s="28"/>
      <c r="C2" s="28"/>
      <c r="D2" s="28"/>
      <c r="E2" s="28"/>
      <c r="F2" s="28"/>
      <c r="G2" s="28"/>
      <c r="H2" s="28"/>
      <c r="I2" s="28"/>
      <c r="J2" s="28"/>
      <c r="K2" s="28"/>
      <c r="L2" s="28"/>
      <c r="M2" s="28"/>
      <c r="N2" s="28"/>
      <c r="O2" s="28"/>
      <c r="P2" s="29"/>
    </row>
    <row r="3" spans="1:18" ht="20.100000000000001" customHeight="1" x14ac:dyDescent="0.25">
      <c r="A3" s="27"/>
      <c r="B3" s="28"/>
      <c r="C3" s="28"/>
      <c r="D3" s="28"/>
      <c r="E3" s="28"/>
      <c r="F3" s="28"/>
      <c r="G3" s="28"/>
      <c r="H3" s="28"/>
      <c r="I3" s="28"/>
      <c r="J3" s="28"/>
      <c r="K3" s="28"/>
      <c r="L3" s="28"/>
      <c r="M3" s="28"/>
      <c r="N3" s="28"/>
      <c r="O3" s="28"/>
      <c r="P3" s="29"/>
    </row>
    <row r="4" spans="1:18" ht="20.100000000000001" customHeight="1" x14ac:dyDescent="0.25">
      <c r="A4" s="27"/>
      <c r="B4" s="28"/>
      <c r="C4" s="28"/>
      <c r="D4" s="28"/>
      <c r="E4" s="28"/>
      <c r="F4" s="28"/>
      <c r="G4" s="28"/>
      <c r="H4" s="28"/>
      <c r="I4" s="28"/>
      <c r="J4" s="28"/>
      <c r="K4" s="28"/>
      <c r="L4" s="28"/>
      <c r="M4" s="28"/>
      <c r="N4" s="28"/>
      <c r="O4" s="28"/>
      <c r="P4" s="29"/>
    </row>
    <row r="5" spans="1:18" ht="15" customHeight="1" x14ac:dyDescent="0.25">
      <c r="A5" s="36" t="s">
        <v>1450</v>
      </c>
      <c r="B5" s="37"/>
      <c r="C5" s="37"/>
      <c r="D5" s="37"/>
      <c r="E5" s="37"/>
      <c r="F5" s="37"/>
      <c r="G5" s="37"/>
      <c r="H5" s="37"/>
      <c r="I5" s="37"/>
      <c r="J5" s="37"/>
      <c r="K5" s="37"/>
      <c r="L5" s="37"/>
      <c r="M5" s="37"/>
      <c r="N5" s="37"/>
      <c r="O5" s="37"/>
      <c r="P5" s="38"/>
    </row>
    <row r="6" spans="1:18" ht="15" customHeight="1" x14ac:dyDescent="0.25">
      <c r="A6" s="36"/>
      <c r="B6" s="37"/>
      <c r="C6" s="37"/>
      <c r="D6" s="37"/>
      <c r="E6" s="37"/>
      <c r="F6" s="37"/>
      <c r="G6" s="37"/>
      <c r="H6" s="37"/>
      <c r="I6" s="37"/>
      <c r="J6" s="37"/>
      <c r="K6" s="37"/>
      <c r="L6" s="37"/>
      <c r="M6" s="37"/>
      <c r="N6" s="37"/>
      <c r="O6" s="37"/>
      <c r="P6" s="38"/>
    </row>
    <row r="7" spans="1:18" ht="15" customHeight="1" x14ac:dyDescent="0.25">
      <c r="A7" s="36"/>
      <c r="B7" s="37"/>
      <c r="C7" s="37"/>
      <c r="D7" s="37"/>
      <c r="E7" s="37"/>
      <c r="F7" s="37"/>
      <c r="G7" s="37"/>
      <c r="H7" s="37"/>
      <c r="I7" s="37"/>
      <c r="J7" s="37"/>
      <c r="K7" s="37"/>
      <c r="L7" s="37"/>
      <c r="M7" s="37"/>
      <c r="N7" s="37"/>
      <c r="O7" s="37"/>
      <c r="P7" s="38"/>
    </row>
    <row r="8" spans="1:18" ht="15" customHeight="1" x14ac:dyDescent="0.25">
      <c r="A8" s="39" t="s">
        <v>1453</v>
      </c>
      <c r="B8" s="28"/>
      <c r="C8" s="28"/>
      <c r="D8" s="28"/>
      <c r="E8" s="28"/>
      <c r="F8" s="28"/>
      <c r="G8" s="28"/>
      <c r="H8" s="28"/>
      <c r="I8" s="28"/>
      <c r="J8" s="28"/>
      <c r="K8" s="28"/>
      <c r="L8" s="28"/>
      <c r="M8" s="28"/>
      <c r="N8" s="28"/>
      <c r="O8" s="28"/>
      <c r="P8" s="29"/>
    </row>
    <row r="9" spans="1:18" ht="15" customHeight="1" x14ac:dyDescent="0.25">
      <c r="A9" s="27"/>
      <c r="B9" s="28"/>
      <c r="C9" s="28"/>
      <c r="D9" s="28"/>
      <c r="E9" s="28"/>
      <c r="F9" s="28"/>
      <c r="G9" s="28"/>
      <c r="H9" s="28"/>
      <c r="I9" s="28"/>
      <c r="J9" s="28"/>
      <c r="K9" s="28"/>
      <c r="L9" s="28"/>
      <c r="M9" s="28"/>
      <c r="N9" s="28"/>
      <c r="O9" s="28"/>
      <c r="P9" s="29"/>
    </row>
    <row r="10" spans="1:18" x14ac:dyDescent="0.25">
      <c r="A10" s="30"/>
      <c r="B10" s="31"/>
      <c r="C10" s="31"/>
      <c r="D10" s="31"/>
      <c r="E10" s="31"/>
      <c r="F10" s="31"/>
      <c r="G10" s="31"/>
      <c r="H10" s="31"/>
      <c r="I10" s="31"/>
      <c r="J10" s="31"/>
      <c r="K10" s="31"/>
      <c r="L10" s="31"/>
      <c r="M10" s="31"/>
      <c r="N10" s="31"/>
      <c r="O10" s="31"/>
      <c r="P10" s="32"/>
    </row>
    <row r="11" spans="1:18" ht="15" customHeight="1" x14ac:dyDescent="0.25">
      <c r="A11" s="33" t="s">
        <v>1</v>
      </c>
      <c r="B11" s="34"/>
      <c r="C11" s="34"/>
      <c r="D11" s="34"/>
      <c r="E11" s="34"/>
      <c r="F11" s="34"/>
      <c r="G11" s="34"/>
      <c r="H11" s="34"/>
      <c r="I11" s="34"/>
      <c r="J11" s="34"/>
      <c r="K11" s="34"/>
      <c r="L11" s="34"/>
      <c r="M11" s="34"/>
      <c r="N11" s="34"/>
      <c r="O11" s="34"/>
      <c r="P11" s="35"/>
    </row>
    <row r="12" spans="1:18" ht="15" customHeight="1" x14ac:dyDescent="0.25">
      <c r="A12" s="15"/>
      <c r="B12" s="16"/>
      <c r="C12" s="16"/>
      <c r="D12" s="16"/>
      <c r="E12" s="16"/>
      <c r="F12" s="16"/>
      <c r="G12" s="16"/>
      <c r="H12" s="16"/>
      <c r="I12" s="16"/>
      <c r="J12" s="16"/>
      <c r="K12" s="16"/>
      <c r="L12" s="16"/>
      <c r="M12" s="16"/>
      <c r="N12" s="16"/>
      <c r="O12" s="16"/>
      <c r="P12" s="17"/>
    </row>
    <row r="13" spans="1:18" ht="75" x14ac:dyDescent="0.25">
      <c r="A13" s="18" t="s">
        <v>2</v>
      </c>
      <c r="B13" s="18" t="s">
        <v>3</v>
      </c>
      <c r="C13" s="18" t="s">
        <v>4</v>
      </c>
      <c r="D13" s="18" t="s">
        <v>5</v>
      </c>
      <c r="E13" s="18" t="s">
        <v>6</v>
      </c>
      <c r="F13" s="18" t="s">
        <v>7</v>
      </c>
      <c r="G13" s="18" t="s">
        <v>8</v>
      </c>
      <c r="H13" s="18" t="s">
        <v>9</v>
      </c>
      <c r="I13" s="18" t="s">
        <v>10</v>
      </c>
      <c r="J13" s="18" t="s">
        <v>11</v>
      </c>
      <c r="K13" s="18" t="s">
        <v>12</v>
      </c>
      <c r="L13" s="18" t="s">
        <v>13</v>
      </c>
      <c r="M13" s="19" t="s">
        <v>14</v>
      </c>
      <c r="N13" s="20" t="s">
        <v>15</v>
      </c>
      <c r="O13" s="20" t="s">
        <v>16</v>
      </c>
      <c r="P13" s="20" t="s">
        <v>17</v>
      </c>
      <c r="R13" s="6" t="s">
        <v>18</v>
      </c>
    </row>
    <row r="14" spans="1:18" ht="45" x14ac:dyDescent="0.25">
      <c r="A14" s="1">
        <v>24200</v>
      </c>
      <c r="B14" s="1">
        <v>1</v>
      </c>
      <c r="C14" s="1">
        <v>6</v>
      </c>
      <c r="D14" s="1" t="s">
        <v>19</v>
      </c>
      <c r="E14" s="1" t="s">
        <v>20</v>
      </c>
      <c r="F14" s="1">
        <v>1990</v>
      </c>
      <c r="G14" s="1" t="s">
        <v>21</v>
      </c>
      <c r="H14" s="2" t="s">
        <v>22</v>
      </c>
      <c r="I14" s="1" t="s">
        <v>23</v>
      </c>
      <c r="J14" s="1" t="s">
        <v>24</v>
      </c>
      <c r="K14" s="1" t="s">
        <v>25</v>
      </c>
      <c r="L14" s="7">
        <v>9000</v>
      </c>
      <c r="M14" s="7">
        <v>14000</v>
      </c>
      <c r="N14" s="21" t="s">
        <v>15</v>
      </c>
      <c r="O14" s="22"/>
      <c r="P14" s="5" t="str">
        <f>IF(O14="","",IF(R14=1,"On Increment","Off Increment"))</f>
        <v/>
      </c>
      <c r="R14">
        <f>COUNTIF('Bid Steps'!A:A,O14)</f>
        <v>0</v>
      </c>
    </row>
    <row r="15" spans="1:18" ht="45" x14ac:dyDescent="0.25">
      <c r="A15" s="1">
        <v>24200</v>
      </c>
      <c r="B15" s="1">
        <v>2</v>
      </c>
      <c r="C15" s="1">
        <v>6</v>
      </c>
      <c r="D15" s="1" t="s">
        <v>19</v>
      </c>
      <c r="E15" s="1" t="s">
        <v>26</v>
      </c>
      <c r="F15" s="1">
        <v>1985</v>
      </c>
      <c r="G15" s="1" t="s">
        <v>21</v>
      </c>
      <c r="H15" s="2" t="s">
        <v>27</v>
      </c>
      <c r="I15" s="1" t="s">
        <v>23</v>
      </c>
      <c r="J15" s="1" t="s">
        <v>24</v>
      </c>
      <c r="K15" s="1" t="s">
        <v>25</v>
      </c>
      <c r="L15" s="7">
        <v>3000</v>
      </c>
      <c r="M15" s="7">
        <v>4200</v>
      </c>
      <c r="N15" s="23" t="s">
        <v>15</v>
      </c>
      <c r="O15" s="22"/>
      <c r="P15" s="5" t="str">
        <f t="shared" ref="P15:P16" si="0">IF(O15="","",IF(R15=1,"On Increment","Off Increment"))</f>
        <v/>
      </c>
      <c r="R15">
        <f>COUNTIF('Bid Steps'!A:A,O15)</f>
        <v>0</v>
      </c>
    </row>
    <row r="16" spans="1:18" ht="75" x14ac:dyDescent="0.25">
      <c r="A16" s="1">
        <v>24200</v>
      </c>
      <c r="B16" s="1">
        <v>3</v>
      </c>
      <c r="C16" s="1">
        <v>6</v>
      </c>
      <c r="D16" s="1" t="s">
        <v>19</v>
      </c>
      <c r="E16" s="1" t="s">
        <v>28</v>
      </c>
      <c r="F16" s="1">
        <v>1985</v>
      </c>
      <c r="G16" s="1" t="s">
        <v>29</v>
      </c>
      <c r="H16" s="2" t="s">
        <v>30</v>
      </c>
      <c r="I16" s="1" t="s">
        <v>23</v>
      </c>
      <c r="J16" s="1" t="s">
        <v>24</v>
      </c>
      <c r="K16" s="1" t="s">
        <v>25</v>
      </c>
      <c r="L16" s="7">
        <v>3000</v>
      </c>
      <c r="M16" s="7">
        <v>4200</v>
      </c>
      <c r="N16" s="23" t="s">
        <v>15</v>
      </c>
      <c r="O16" s="22"/>
      <c r="P16" s="5" t="str">
        <f t="shared" si="0"/>
        <v/>
      </c>
      <c r="R16">
        <f>COUNTIF('Bid Steps'!A:A,O16)</f>
        <v>0</v>
      </c>
    </row>
    <row r="17" spans="1:18" ht="75" x14ac:dyDescent="0.25">
      <c r="A17" s="1">
        <v>24200</v>
      </c>
      <c r="B17" s="1">
        <v>4</v>
      </c>
      <c r="C17" s="1">
        <v>6</v>
      </c>
      <c r="D17" s="1" t="s">
        <v>19</v>
      </c>
      <c r="E17" s="1" t="s">
        <v>28</v>
      </c>
      <c r="F17" s="1">
        <v>1985</v>
      </c>
      <c r="G17" s="1" t="s">
        <v>29</v>
      </c>
      <c r="H17" s="2" t="s">
        <v>30</v>
      </c>
      <c r="I17" s="1" t="s">
        <v>23</v>
      </c>
      <c r="J17" s="1" t="s">
        <v>24</v>
      </c>
      <c r="K17" s="1" t="s">
        <v>25</v>
      </c>
      <c r="L17" s="7">
        <v>3000</v>
      </c>
      <c r="M17" s="7">
        <v>4200</v>
      </c>
      <c r="N17" s="23" t="s">
        <v>15</v>
      </c>
      <c r="O17" s="22"/>
      <c r="P17" s="5" t="str">
        <f t="shared" ref="P17:P80" si="1">IF(O17="","",IF(R17=1,"On Increment","Off Increment"))</f>
        <v/>
      </c>
      <c r="R17">
        <f>COUNTIF('Bid Steps'!A:A,O17)</f>
        <v>0</v>
      </c>
    </row>
    <row r="18" spans="1:18" ht="45" x14ac:dyDescent="0.25">
      <c r="A18" s="1">
        <v>24200</v>
      </c>
      <c r="B18" s="1">
        <v>5</v>
      </c>
      <c r="C18" s="1">
        <v>1</v>
      </c>
      <c r="D18" s="1" t="s">
        <v>31</v>
      </c>
      <c r="E18" s="1" t="s">
        <v>26</v>
      </c>
      <c r="F18" s="1">
        <v>1985</v>
      </c>
      <c r="G18" s="1" t="s">
        <v>29</v>
      </c>
      <c r="H18" s="2" t="s">
        <v>22</v>
      </c>
      <c r="I18" s="1" t="s">
        <v>23</v>
      </c>
      <c r="J18" s="1" t="s">
        <v>24</v>
      </c>
      <c r="K18" s="1" t="s">
        <v>25</v>
      </c>
      <c r="L18" s="7">
        <v>1100</v>
      </c>
      <c r="M18" s="7">
        <v>1700</v>
      </c>
      <c r="N18" s="23" t="s">
        <v>15</v>
      </c>
      <c r="O18" s="22"/>
      <c r="P18" s="5" t="str">
        <f t="shared" si="1"/>
        <v/>
      </c>
      <c r="R18">
        <f>COUNTIF('Bid Steps'!A:A,O18)</f>
        <v>0</v>
      </c>
    </row>
    <row r="19" spans="1:18" ht="45" x14ac:dyDescent="0.25">
      <c r="A19" s="1">
        <v>24200</v>
      </c>
      <c r="B19" s="1">
        <v>6</v>
      </c>
      <c r="C19" s="1">
        <v>3</v>
      </c>
      <c r="D19" s="1" t="s">
        <v>32</v>
      </c>
      <c r="E19" s="1" t="s">
        <v>33</v>
      </c>
      <c r="F19" s="1">
        <v>1985</v>
      </c>
      <c r="G19" s="1" t="s">
        <v>29</v>
      </c>
      <c r="H19" s="2" t="s">
        <v>34</v>
      </c>
      <c r="I19" s="1" t="s">
        <v>23</v>
      </c>
      <c r="J19" s="1" t="s">
        <v>24</v>
      </c>
      <c r="K19" s="1" t="s">
        <v>25</v>
      </c>
      <c r="L19" s="7">
        <v>3200</v>
      </c>
      <c r="M19" s="7">
        <v>5000</v>
      </c>
      <c r="N19" s="23" t="s">
        <v>15</v>
      </c>
      <c r="O19" s="22"/>
      <c r="P19" s="5" t="str">
        <f t="shared" si="1"/>
        <v/>
      </c>
      <c r="R19">
        <f>COUNTIF('Bid Steps'!A:A,O19)</f>
        <v>0</v>
      </c>
    </row>
    <row r="20" spans="1:18" ht="60" x14ac:dyDescent="0.25">
      <c r="A20" s="1">
        <v>24200</v>
      </c>
      <c r="B20" s="1">
        <v>7</v>
      </c>
      <c r="C20" s="1">
        <v>3</v>
      </c>
      <c r="D20" s="1" t="s">
        <v>32</v>
      </c>
      <c r="E20" s="1" t="s">
        <v>35</v>
      </c>
      <c r="F20" s="1">
        <v>1985</v>
      </c>
      <c r="G20" s="1" t="s">
        <v>29</v>
      </c>
      <c r="H20" s="2" t="s">
        <v>36</v>
      </c>
      <c r="I20" s="1" t="s">
        <v>23</v>
      </c>
      <c r="J20" s="1" t="s">
        <v>24</v>
      </c>
      <c r="K20" s="1" t="s">
        <v>25</v>
      </c>
      <c r="L20" s="7">
        <v>3200</v>
      </c>
      <c r="M20" s="7">
        <v>4500</v>
      </c>
      <c r="N20" s="23" t="s">
        <v>15</v>
      </c>
      <c r="O20" s="22"/>
      <c r="P20" s="5" t="str">
        <f t="shared" si="1"/>
        <v/>
      </c>
      <c r="R20">
        <f>COUNTIF('Bid Steps'!A:A,O20)</f>
        <v>0</v>
      </c>
    </row>
    <row r="21" spans="1:18" ht="45" x14ac:dyDescent="0.25">
      <c r="A21" s="1">
        <v>24200</v>
      </c>
      <c r="B21" s="1">
        <v>8</v>
      </c>
      <c r="C21" s="1">
        <v>3</v>
      </c>
      <c r="D21" s="1" t="s">
        <v>32</v>
      </c>
      <c r="E21" s="1" t="s">
        <v>26</v>
      </c>
      <c r="F21" s="1">
        <v>1985</v>
      </c>
      <c r="G21" s="1" t="s">
        <v>29</v>
      </c>
      <c r="H21" s="2" t="s">
        <v>22</v>
      </c>
      <c r="I21" s="1" t="s">
        <v>23</v>
      </c>
      <c r="J21" s="1" t="s">
        <v>24</v>
      </c>
      <c r="K21" s="1" t="s">
        <v>25</v>
      </c>
      <c r="L21" s="7">
        <v>3200</v>
      </c>
      <c r="M21" s="7">
        <v>4500</v>
      </c>
      <c r="N21" s="23" t="s">
        <v>15</v>
      </c>
      <c r="O21" s="22"/>
      <c r="P21" s="5" t="str">
        <f t="shared" si="1"/>
        <v/>
      </c>
      <c r="R21">
        <f>COUNTIF('Bid Steps'!A:A,O21)</f>
        <v>0</v>
      </c>
    </row>
    <row r="22" spans="1:18" ht="60" x14ac:dyDescent="0.25">
      <c r="A22" s="1">
        <v>24200</v>
      </c>
      <c r="B22" s="1">
        <v>9</v>
      </c>
      <c r="C22" s="1">
        <v>6</v>
      </c>
      <c r="D22" s="1" t="s">
        <v>32</v>
      </c>
      <c r="E22" s="1" t="s">
        <v>26</v>
      </c>
      <c r="F22" s="1">
        <v>1985</v>
      </c>
      <c r="G22" s="1" t="s">
        <v>29</v>
      </c>
      <c r="H22" s="2" t="s">
        <v>37</v>
      </c>
      <c r="I22" s="1" t="s">
        <v>23</v>
      </c>
      <c r="J22" s="1" t="s">
        <v>24</v>
      </c>
      <c r="K22" s="1" t="s">
        <v>25</v>
      </c>
      <c r="L22" s="7">
        <v>6500</v>
      </c>
      <c r="M22" s="7">
        <v>8500</v>
      </c>
      <c r="N22" s="23" t="s">
        <v>15</v>
      </c>
      <c r="O22" s="22"/>
      <c r="P22" s="5" t="str">
        <f t="shared" si="1"/>
        <v/>
      </c>
      <c r="R22">
        <f>COUNTIF('Bid Steps'!A:A,O22)</f>
        <v>0</v>
      </c>
    </row>
    <row r="23" spans="1:18" ht="60" x14ac:dyDescent="0.25">
      <c r="A23" s="1">
        <v>24200</v>
      </c>
      <c r="B23" s="1">
        <v>10</v>
      </c>
      <c r="C23" s="1">
        <v>9</v>
      </c>
      <c r="D23" s="1" t="s">
        <v>19</v>
      </c>
      <c r="E23" s="1" t="s">
        <v>26</v>
      </c>
      <c r="F23" s="1">
        <v>1982</v>
      </c>
      <c r="G23" s="1" t="s">
        <v>38</v>
      </c>
      <c r="H23" s="2" t="s">
        <v>39</v>
      </c>
      <c r="I23" s="1" t="s">
        <v>23</v>
      </c>
      <c r="J23" s="1" t="s">
        <v>24</v>
      </c>
      <c r="K23" s="1" t="s">
        <v>25</v>
      </c>
      <c r="L23" s="7">
        <v>8500</v>
      </c>
      <c r="M23" s="7">
        <v>12000</v>
      </c>
      <c r="N23" s="23" t="s">
        <v>15</v>
      </c>
      <c r="O23" s="22"/>
      <c r="P23" s="5" t="str">
        <f t="shared" si="1"/>
        <v/>
      </c>
      <c r="R23">
        <f>COUNTIF('Bid Steps'!A:A,O23)</f>
        <v>0</v>
      </c>
    </row>
    <row r="24" spans="1:18" ht="30" x14ac:dyDescent="0.25">
      <c r="A24" s="1">
        <v>24200</v>
      </c>
      <c r="B24" s="1">
        <v>11</v>
      </c>
      <c r="C24" s="1">
        <v>12</v>
      </c>
      <c r="D24" s="1" t="s">
        <v>19</v>
      </c>
      <c r="E24" s="1" t="s">
        <v>26</v>
      </c>
      <c r="F24" s="1">
        <v>1982</v>
      </c>
      <c r="G24" s="1" t="s">
        <v>38</v>
      </c>
      <c r="H24" s="2" t="s">
        <v>40</v>
      </c>
      <c r="I24" s="1" t="s">
        <v>23</v>
      </c>
      <c r="J24" s="1" t="s">
        <v>24</v>
      </c>
      <c r="K24" s="1" t="s">
        <v>25</v>
      </c>
      <c r="L24" s="7">
        <v>12000</v>
      </c>
      <c r="M24" s="7">
        <v>18000</v>
      </c>
      <c r="N24" s="23" t="s">
        <v>15</v>
      </c>
      <c r="O24" s="22"/>
      <c r="P24" s="5" t="str">
        <f t="shared" si="1"/>
        <v/>
      </c>
      <c r="R24">
        <f>COUNTIF('Bid Steps'!A:A,O24)</f>
        <v>0</v>
      </c>
    </row>
    <row r="25" spans="1:18" ht="30" x14ac:dyDescent="0.25">
      <c r="A25" s="1">
        <v>24200</v>
      </c>
      <c r="B25" s="1">
        <v>12</v>
      </c>
      <c r="C25" s="1">
        <v>6</v>
      </c>
      <c r="D25" s="1" t="s">
        <v>19</v>
      </c>
      <c r="E25" s="1" t="s">
        <v>26</v>
      </c>
      <c r="F25" s="1">
        <v>2002</v>
      </c>
      <c r="G25" s="1" t="s">
        <v>41</v>
      </c>
      <c r="H25" s="2" t="s">
        <v>40</v>
      </c>
      <c r="I25" s="1" t="s">
        <v>23</v>
      </c>
      <c r="J25" s="1" t="s">
        <v>24</v>
      </c>
      <c r="K25" s="1" t="s">
        <v>25</v>
      </c>
      <c r="L25" s="7">
        <v>1400</v>
      </c>
      <c r="M25" s="7">
        <v>2000</v>
      </c>
      <c r="N25" s="23" t="s">
        <v>15</v>
      </c>
      <c r="O25" s="22"/>
      <c r="P25" s="5" t="str">
        <f t="shared" si="1"/>
        <v/>
      </c>
      <c r="R25">
        <f>COUNTIF('Bid Steps'!A:A,O25)</f>
        <v>0</v>
      </c>
    </row>
    <row r="26" spans="1:18" ht="45" x14ac:dyDescent="0.25">
      <c r="A26" s="1">
        <v>24200</v>
      </c>
      <c r="B26" s="1">
        <v>13</v>
      </c>
      <c r="C26" s="1">
        <v>6</v>
      </c>
      <c r="D26" s="1" t="s">
        <v>19</v>
      </c>
      <c r="E26" s="1" t="s">
        <v>42</v>
      </c>
      <c r="F26" s="1">
        <v>2000</v>
      </c>
      <c r="G26" s="1" t="s">
        <v>41</v>
      </c>
      <c r="H26" s="2" t="s">
        <v>43</v>
      </c>
      <c r="I26" s="1" t="s">
        <v>23</v>
      </c>
      <c r="J26" s="1" t="s">
        <v>24</v>
      </c>
      <c r="K26" s="1" t="s">
        <v>25</v>
      </c>
      <c r="L26" s="7">
        <v>1100</v>
      </c>
      <c r="M26" s="7">
        <v>1700</v>
      </c>
      <c r="N26" s="23" t="s">
        <v>15</v>
      </c>
      <c r="O26" s="22"/>
      <c r="P26" s="5" t="str">
        <f t="shared" si="1"/>
        <v/>
      </c>
      <c r="R26">
        <f>COUNTIF('Bid Steps'!A:A,O26)</f>
        <v>0</v>
      </c>
    </row>
    <row r="27" spans="1:18" ht="45" x14ac:dyDescent="0.25">
      <c r="A27" s="1">
        <v>24200</v>
      </c>
      <c r="B27" s="1">
        <v>14</v>
      </c>
      <c r="C27" s="1">
        <v>6</v>
      </c>
      <c r="D27" s="1" t="s">
        <v>19</v>
      </c>
      <c r="E27" s="1" t="s">
        <v>42</v>
      </c>
      <c r="F27" s="1">
        <v>1999</v>
      </c>
      <c r="G27" s="1" t="s">
        <v>41</v>
      </c>
      <c r="H27" s="2" t="s">
        <v>43</v>
      </c>
      <c r="I27" s="1" t="s">
        <v>23</v>
      </c>
      <c r="J27" s="1" t="s">
        <v>24</v>
      </c>
      <c r="K27" s="1" t="s">
        <v>25</v>
      </c>
      <c r="L27" s="7">
        <v>1100</v>
      </c>
      <c r="M27" s="7">
        <v>1700</v>
      </c>
      <c r="N27" s="23" t="s">
        <v>15</v>
      </c>
      <c r="O27" s="22"/>
      <c r="P27" s="5" t="str">
        <f t="shared" si="1"/>
        <v/>
      </c>
      <c r="R27">
        <f>COUNTIF('Bid Steps'!A:A,O27)</f>
        <v>0</v>
      </c>
    </row>
    <row r="28" spans="1:18" ht="45" x14ac:dyDescent="0.25">
      <c r="A28" s="1">
        <v>24200</v>
      </c>
      <c r="B28" s="1">
        <v>15</v>
      </c>
      <c r="C28" s="1">
        <v>6</v>
      </c>
      <c r="D28" s="1" t="s">
        <v>19</v>
      </c>
      <c r="E28" s="1" t="s">
        <v>42</v>
      </c>
      <c r="F28" s="1">
        <v>1999</v>
      </c>
      <c r="G28" s="1" t="s">
        <v>41</v>
      </c>
      <c r="H28" s="2" t="s">
        <v>43</v>
      </c>
      <c r="I28" s="1" t="s">
        <v>23</v>
      </c>
      <c r="J28" s="1" t="s">
        <v>24</v>
      </c>
      <c r="K28" s="1" t="s">
        <v>25</v>
      </c>
      <c r="L28" s="7">
        <v>1100</v>
      </c>
      <c r="M28" s="7">
        <v>1700</v>
      </c>
      <c r="N28" s="23" t="s">
        <v>15</v>
      </c>
      <c r="O28" s="22"/>
      <c r="P28" s="5" t="str">
        <f t="shared" si="1"/>
        <v/>
      </c>
      <c r="R28">
        <f>COUNTIF('Bid Steps'!A:A,O28)</f>
        <v>0</v>
      </c>
    </row>
    <row r="29" spans="1:18" ht="45" x14ac:dyDescent="0.25">
      <c r="A29" s="1">
        <v>24200</v>
      </c>
      <c r="B29" s="1">
        <v>16</v>
      </c>
      <c r="C29" s="1">
        <v>6</v>
      </c>
      <c r="D29" s="1" t="s">
        <v>19</v>
      </c>
      <c r="E29" s="1" t="s">
        <v>26</v>
      </c>
      <c r="F29" s="1">
        <v>1995</v>
      </c>
      <c r="G29" s="1" t="s">
        <v>41</v>
      </c>
      <c r="H29" s="2" t="s">
        <v>44</v>
      </c>
      <c r="I29" s="1" t="s">
        <v>23</v>
      </c>
      <c r="J29" s="1" t="s">
        <v>24</v>
      </c>
      <c r="K29" s="1" t="s">
        <v>25</v>
      </c>
      <c r="L29" s="7">
        <v>1200</v>
      </c>
      <c r="M29" s="7">
        <v>1800</v>
      </c>
      <c r="N29" s="23" t="s">
        <v>15</v>
      </c>
      <c r="O29" s="22"/>
      <c r="P29" s="5" t="str">
        <f t="shared" si="1"/>
        <v/>
      </c>
      <c r="R29">
        <f>COUNTIF('Bid Steps'!A:A,O29)</f>
        <v>0</v>
      </c>
    </row>
    <row r="30" spans="1:18" ht="45" x14ac:dyDescent="0.25">
      <c r="A30" s="1">
        <v>24200</v>
      </c>
      <c r="B30" s="1">
        <v>17</v>
      </c>
      <c r="C30" s="1">
        <v>6</v>
      </c>
      <c r="D30" s="1" t="s">
        <v>19</v>
      </c>
      <c r="E30" s="1" t="s">
        <v>26</v>
      </c>
      <c r="F30" s="1">
        <v>1990</v>
      </c>
      <c r="G30" s="1" t="s">
        <v>41</v>
      </c>
      <c r="H30" s="2" t="s">
        <v>22</v>
      </c>
      <c r="I30" s="1" t="s">
        <v>23</v>
      </c>
      <c r="J30" s="1" t="s">
        <v>24</v>
      </c>
      <c r="K30" s="1" t="s">
        <v>25</v>
      </c>
      <c r="L30" s="7">
        <v>1700</v>
      </c>
      <c r="M30" s="7">
        <v>2600</v>
      </c>
      <c r="N30" s="23" t="s">
        <v>15</v>
      </c>
      <c r="O30" s="22"/>
      <c r="P30" s="5" t="str">
        <f t="shared" si="1"/>
        <v/>
      </c>
      <c r="R30">
        <f>COUNTIF('Bid Steps'!A:A,O30)</f>
        <v>0</v>
      </c>
    </row>
    <row r="31" spans="1:18" ht="45" x14ac:dyDescent="0.25">
      <c r="A31" s="1">
        <v>24200</v>
      </c>
      <c r="B31" s="1">
        <v>18</v>
      </c>
      <c r="C31" s="1">
        <v>12</v>
      </c>
      <c r="D31" s="1" t="s">
        <v>19</v>
      </c>
      <c r="E31" s="1" t="s">
        <v>26</v>
      </c>
      <c r="F31" s="1">
        <v>1990</v>
      </c>
      <c r="G31" s="1" t="s">
        <v>41</v>
      </c>
      <c r="H31" s="2" t="s">
        <v>45</v>
      </c>
      <c r="I31" s="1" t="s">
        <v>23</v>
      </c>
      <c r="J31" s="1" t="s">
        <v>24</v>
      </c>
      <c r="K31" s="1" t="s">
        <v>25</v>
      </c>
      <c r="L31" s="7">
        <v>3500</v>
      </c>
      <c r="M31" s="7">
        <v>5000</v>
      </c>
      <c r="N31" s="23" t="s">
        <v>15</v>
      </c>
      <c r="O31" s="22"/>
      <c r="P31" s="5" t="str">
        <f t="shared" si="1"/>
        <v/>
      </c>
      <c r="R31">
        <f>COUNTIF('Bid Steps'!A:A,O31)</f>
        <v>0</v>
      </c>
    </row>
    <row r="32" spans="1:18" ht="45" x14ac:dyDescent="0.25">
      <c r="A32" s="1">
        <v>24200</v>
      </c>
      <c r="B32" s="1">
        <v>19</v>
      </c>
      <c r="C32" s="1">
        <v>1</v>
      </c>
      <c r="D32" s="1" t="s">
        <v>31</v>
      </c>
      <c r="E32" s="1" t="s">
        <v>26</v>
      </c>
      <c r="F32" s="1">
        <v>1990</v>
      </c>
      <c r="G32" s="1" t="s">
        <v>41</v>
      </c>
      <c r="H32" s="2" t="s">
        <v>45</v>
      </c>
      <c r="I32" s="1" t="s">
        <v>23</v>
      </c>
      <c r="J32" s="1" t="s">
        <v>24</v>
      </c>
      <c r="K32" s="1" t="s">
        <v>25</v>
      </c>
      <c r="L32" s="7">
        <v>600</v>
      </c>
      <c r="M32" s="7">
        <v>900</v>
      </c>
      <c r="N32" s="23" t="s">
        <v>15</v>
      </c>
      <c r="O32" s="22"/>
      <c r="P32" s="5" t="str">
        <f t="shared" si="1"/>
        <v/>
      </c>
      <c r="R32">
        <f>COUNTIF('Bid Steps'!A:A,O32)</f>
        <v>0</v>
      </c>
    </row>
    <row r="33" spans="1:18" ht="60" x14ac:dyDescent="0.25">
      <c r="A33" s="1">
        <v>24200</v>
      </c>
      <c r="B33" s="1">
        <v>20</v>
      </c>
      <c r="C33" s="1">
        <v>3</v>
      </c>
      <c r="D33" s="1" t="s">
        <v>19</v>
      </c>
      <c r="E33" s="1" t="s">
        <v>26</v>
      </c>
      <c r="F33" s="1">
        <v>1988</v>
      </c>
      <c r="G33" s="1" t="s">
        <v>41</v>
      </c>
      <c r="H33" s="2" t="s">
        <v>46</v>
      </c>
      <c r="I33" s="1" t="s">
        <v>23</v>
      </c>
      <c r="J33" s="1" t="s">
        <v>24</v>
      </c>
      <c r="K33" s="1" t="s">
        <v>25</v>
      </c>
      <c r="L33" s="7">
        <v>900</v>
      </c>
      <c r="M33" s="7">
        <v>1400</v>
      </c>
      <c r="N33" s="23" t="s">
        <v>15</v>
      </c>
      <c r="O33" s="22"/>
      <c r="P33" s="5" t="str">
        <f t="shared" si="1"/>
        <v/>
      </c>
      <c r="R33">
        <f>COUNTIF('Bid Steps'!A:A,O33)</f>
        <v>0</v>
      </c>
    </row>
    <row r="34" spans="1:18" ht="45" x14ac:dyDescent="0.25">
      <c r="A34" s="1">
        <v>24200</v>
      </c>
      <c r="B34" s="1">
        <v>21</v>
      </c>
      <c r="C34" s="1">
        <v>1</v>
      </c>
      <c r="D34" s="1" t="s">
        <v>31</v>
      </c>
      <c r="E34" s="1" t="s">
        <v>26</v>
      </c>
      <c r="F34" s="1">
        <v>1988</v>
      </c>
      <c r="G34" s="1" t="s">
        <v>41</v>
      </c>
      <c r="H34" s="2" t="s">
        <v>45</v>
      </c>
      <c r="I34" s="1" t="s">
        <v>23</v>
      </c>
      <c r="J34" s="1" t="s">
        <v>24</v>
      </c>
      <c r="K34" s="1" t="s">
        <v>25</v>
      </c>
      <c r="L34" s="7">
        <v>650</v>
      </c>
      <c r="M34" s="7">
        <v>950</v>
      </c>
      <c r="N34" s="23" t="s">
        <v>15</v>
      </c>
      <c r="O34" s="22"/>
      <c r="P34" s="5" t="str">
        <f t="shared" si="1"/>
        <v/>
      </c>
      <c r="R34">
        <f>COUNTIF('Bid Steps'!A:A,O34)</f>
        <v>0</v>
      </c>
    </row>
    <row r="35" spans="1:18" ht="90" x14ac:dyDescent="0.25">
      <c r="A35" s="1">
        <v>24200</v>
      </c>
      <c r="B35" s="1">
        <v>22</v>
      </c>
      <c r="C35" s="1">
        <v>4</v>
      </c>
      <c r="D35" s="1" t="s">
        <v>19</v>
      </c>
      <c r="E35" s="1" t="s">
        <v>26</v>
      </c>
      <c r="F35" s="1">
        <v>1985</v>
      </c>
      <c r="G35" s="1" t="s">
        <v>41</v>
      </c>
      <c r="H35" s="2" t="s">
        <v>47</v>
      </c>
      <c r="I35" s="1" t="s">
        <v>23</v>
      </c>
      <c r="J35" s="1" t="s">
        <v>24</v>
      </c>
      <c r="K35" s="1" t="s">
        <v>25</v>
      </c>
      <c r="L35" s="7">
        <v>1400</v>
      </c>
      <c r="M35" s="7">
        <v>2000</v>
      </c>
      <c r="N35" s="23" t="s">
        <v>15</v>
      </c>
      <c r="O35" s="22"/>
      <c r="P35" s="5" t="str">
        <f t="shared" si="1"/>
        <v/>
      </c>
      <c r="R35">
        <f>COUNTIF('Bid Steps'!A:A,O35)</f>
        <v>0</v>
      </c>
    </row>
    <row r="36" spans="1:18" ht="60" x14ac:dyDescent="0.25">
      <c r="A36" s="1">
        <v>24200</v>
      </c>
      <c r="B36" s="1">
        <v>23</v>
      </c>
      <c r="C36" s="1">
        <v>3</v>
      </c>
      <c r="D36" s="1" t="s">
        <v>19</v>
      </c>
      <c r="E36" s="1" t="s">
        <v>35</v>
      </c>
      <c r="F36" s="1">
        <v>1996</v>
      </c>
      <c r="G36" s="1" t="s">
        <v>48</v>
      </c>
      <c r="H36" s="2" t="s">
        <v>49</v>
      </c>
      <c r="I36" s="1" t="s">
        <v>23</v>
      </c>
      <c r="J36" s="1" t="s">
        <v>24</v>
      </c>
      <c r="K36" s="1" t="s">
        <v>25</v>
      </c>
      <c r="L36" s="7">
        <v>1100</v>
      </c>
      <c r="M36" s="7">
        <v>1700</v>
      </c>
      <c r="N36" s="23" t="s">
        <v>15</v>
      </c>
      <c r="O36" s="22"/>
      <c r="P36" s="5" t="str">
        <f t="shared" si="1"/>
        <v/>
      </c>
      <c r="R36">
        <f>COUNTIF('Bid Steps'!A:A,O36)</f>
        <v>0</v>
      </c>
    </row>
    <row r="37" spans="1:18" ht="60" x14ac:dyDescent="0.25">
      <c r="A37" s="1">
        <v>24200</v>
      </c>
      <c r="B37" s="1">
        <v>24</v>
      </c>
      <c r="C37" s="1">
        <v>3</v>
      </c>
      <c r="D37" s="1" t="s">
        <v>19</v>
      </c>
      <c r="E37" s="1" t="s">
        <v>35</v>
      </c>
      <c r="F37" s="1">
        <v>1996</v>
      </c>
      <c r="G37" s="1" t="s">
        <v>48</v>
      </c>
      <c r="H37" s="2" t="s">
        <v>49</v>
      </c>
      <c r="I37" s="1" t="s">
        <v>23</v>
      </c>
      <c r="J37" s="1" t="s">
        <v>24</v>
      </c>
      <c r="K37" s="1" t="s">
        <v>25</v>
      </c>
      <c r="L37" s="7">
        <v>1100</v>
      </c>
      <c r="M37" s="7">
        <v>1700</v>
      </c>
      <c r="N37" s="23" t="s">
        <v>15</v>
      </c>
      <c r="O37" s="22"/>
      <c r="P37" s="5" t="str">
        <f t="shared" si="1"/>
        <v/>
      </c>
      <c r="R37">
        <f>COUNTIF('Bid Steps'!A:A,O37)</f>
        <v>0</v>
      </c>
    </row>
    <row r="38" spans="1:18" ht="60" x14ac:dyDescent="0.25">
      <c r="A38" s="1">
        <v>24200</v>
      </c>
      <c r="B38" s="1">
        <v>25</v>
      </c>
      <c r="C38" s="1">
        <v>3</v>
      </c>
      <c r="D38" s="1" t="s">
        <v>19</v>
      </c>
      <c r="E38" s="1" t="s">
        <v>35</v>
      </c>
      <c r="F38" s="1">
        <v>1996</v>
      </c>
      <c r="G38" s="1" t="s">
        <v>48</v>
      </c>
      <c r="H38" s="2" t="s">
        <v>49</v>
      </c>
      <c r="I38" s="1" t="s">
        <v>23</v>
      </c>
      <c r="J38" s="1" t="s">
        <v>24</v>
      </c>
      <c r="K38" s="1" t="s">
        <v>25</v>
      </c>
      <c r="L38" s="7">
        <v>1100</v>
      </c>
      <c r="M38" s="7">
        <v>1700</v>
      </c>
      <c r="N38" s="23" t="s">
        <v>15</v>
      </c>
      <c r="O38" s="22"/>
      <c r="P38" s="5" t="str">
        <f t="shared" si="1"/>
        <v/>
      </c>
      <c r="R38">
        <f>COUNTIF('Bid Steps'!A:A,O38)</f>
        <v>0</v>
      </c>
    </row>
    <row r="39" spans="1:18" ht="60" x14ac:dyDescent="0.25">
      <c r="A39" s="1">
        <v>24200</v>
      </c>
      <c r="B39" s="1">
        <v>26</v>
      </c>
      <c r="C39" s="1">
        <v>3</v>
      </c>
      <c r="D39" s="1" t="s">
        <v>19</v>
      </c>
      <c r="E39" s="1" t="s">
        <v>35</v>
      </c>
      <c r="F39" s="1">
        <v>1996</v>
      </c>
      <c r="G39" s="1" t="s">
        <v>48</v>
      </c>
      <c r="H39" s="2" t="s">
        <v>49</v>
      </c>
      <c r="I39" s="1" t="s">
        <v>23</v>
      </c>
      <c r="J39" s="1" t="s">
        <v>24</v>
      </c>
      <c r="K39" s="1" t="s">
        <v>25</v>
      </c>
      <c r="L39" s="7">
        <v>1100</v>
      </c>
      <c r="M39" s="7">
        <v>1700</v>
      </c>
      <c r="N39" s="23" t="s">
        <v>15</v>
      </c>
      <c r="O39" s="22"/>
      <c r="P39" s="5" t="str">
        <f t="shared" si="1"/>
        <v/>
      </c>
      <c r="R39">
        <f>COUNTIF('Bid Steps'!A:A,O39)</f>
        <v>0</v>
      </c>
    </row>
    <row r="40" spans="1:18" ht="60" x14ac:dyDescent="0.25">
      <c r="A40" s="1">
        <v>24200</v>
      </c>
      <c r="B40" s="1">
        <v>27</v>
      </c>
      <c r="C40" s="1">
        <v>6</v>
      </c>
      <c r="D40" s="1" t="s">
        <v>19</v>
      </c>
      <c r="E40" s="1" t="s">
        <v>42</v>
      </c>
      <c r="F40" s="1">
        <v>1996</v>
      </c>
      <c r="G40" s="1" t="s">
        <v>48</v>
      </c>
      <c r="H40" s="2" t="s">
        <v>49</v>
      </c>
      <c r="I40" s="1" t="s">
        <v>23</v>
      </c>
      <c r="J40" s="1" t="s">
        <v>24</v>
      </c>
      <c r="K40" s="1" t="s">
        <v>25</v>
      </c>
      <c r="L40" s="7">
        <v>2200</v>
      </c>
      <c r="M40" s="7">
        <v>3200</v>
      </c>
      <c r="N40" s="23" t="s">
        <v>15</v>
      </c>
      <c r="O40" s="22"/>
      <c r="P40" s="5" t="str">
        <f t="shared" si="1"/>
        <v/>
      </c>
      <c r="R40">
        <f>COUNTIF('Bid Steps'!A:A,O40)</f>
        <v>0</v>
      </c>
    </row>
    <row r="41" spans="1:18" ht="60" x14ac:dyDescent="0.25">
      <c r="A41" s="1">
        <v>24200</v>
      </c>
      <c r="B41" s="1">
        <v>28</v>
      </c>
      <c r="C41" s="1">
        <v>6</v>
      </c>
      <c r="D41" s="1" t="s">
        <v>19</v>
      </c>
      <c r="E41" s="1" t="s">
        <v>42</v>
      </c>
      <c r="F41" s="1">
        <v>1996</v>
      </c>
      <c r="G41" s="1" t="s">
        <v>48</v>
      </c>
      <c r="H41" s="2" t="s">
        <v>49</v>
      </c>
      <c r="I41" s="1" t="s">
        <v>23</v>
      </c>
      <c r="J41" s="1" t="s">
        <v>24</v>
      </c>
      <c r="K41" s="1" t="s">
        <v>25</v>
      </c>
      <c r="L41" s="7">
        <v>2200</v>
      </c>
      <c r="M41" s="7">
        <v>3200</v>
      </c>
      <c r="N41" s="23" t="s">
        <v>15</v>
      </c>
      <c r="O41" s="22"/>
      <c r="P41" s="5" t="str">
        <f t="shared" si="1"/>
        <v/>
      </c>
      <c r="R41">
        <f>COUNTIF('Bid Steps'!A:A,O41)</f>
        <v>0</v>
      </c>
    </row>
    <row r="42" spans="1:18" ht="60" x14ac:dyDescent="0.25">
      <c r="A42" s="1">
        <v>24200</v>
      </c>
      <c r="B42" s="1">
        <v>29</v>
      </c>
      <c r="C42" s="1">
        <v>6</v>
      </c>
      <c r="D42" s="1" t="s">
        <v>19</v>
      </c>
      <c r="E42" s="1" t="s">
        <v>42</v>
      </c>
      <c r="F42" s="1">
        <v>1996</v>
      </c>
      <c r="G42" s="1" t="s">
        <v>48</v>
      </c>
      <c r="H42" s="2" t="s">
        <v>49</v>
      </c>
      <c r="I42" s="1" t="s">
        <v>23</v>
      </c>
      <c r="J42" s="1" t="s">
        <v>24</v>
      </c>
      <c r="K42" s="1" t="s">
        <v>25</v>
      </c>
      <c r="L42" s="7">
        <v>2200</v>
      </c>
      <c r="M42" s="7">
        <v>3200</v>
      </c>
      <c r="N42" s="23" t="s">
        <v>15</v>
      </c>
      <c r="O42" s="22"/>
      <c r="P42" s="5" t="str">
        <f t="shared" si="1"/>
        <v/>
      </c>
      <c r="R42">
        <f>COUNTIF('Bid Steps'!A:A,O42)</f>
        <v>0</v>
      </c>
    </row>
    <row r="43" spans="1:18" ht="60" x14ac:dyDescent="0.25">
      <c r="A43" s="1">
        <v>24200</v>
      </c>
      <c r="B43" s="1">
        <v>30</v>
      </c>
      <c r="C43" s="1">
        <v>6</v>
      </c>
      <c r="D43" s="1" t="s">
        <v>19</v>
      </c>
      <c r="E43" s="1" t="s">
        <v>42</v>
      </c>
      <c r="F43" s="1">
        <v>1996</v>
      </c>
      <c r="G43" s="1" t="s">
        <v>48</v>
      </c>
      <c r="H43" s="2" t="s">
        <v>49</v>
      </c>
      <c r="I43" s="1" t="s">
        <v>23</v>
      </c>
      <c r="J43" s="1" t="s">
        <v>24</v>
      </c>
      <c r="K43" s="1" t="s">
        <v>25</v>
      </c>
      <c r="L43" s="7">
        <v>2200</v>
      </c>
      <c r="M43" s="7">
        <v>3200</v>
      </c>
      <c r="N43" s="23" t="s">
        <v>15</v>
      </c>
      <c r="O43" s="22"/>
      <c r="P43" s="5" t="str">
        <f t="shared" si="1"/>
        <v/>
      </c>
      <c r="R43">
        <f>COUNTIF('Bid Steps'!A:A,O43)</f>
        <v>0</v>
      </c>
    </row>
    <row r="44" spans="1:18" ht="60" x14ac:dyDescent="0.25">
      <c r="A44" s="1">
        <v>24200</v>
      </c>
      <c r="B44" s="1">
        <v>31</v>
      </c>
      <c r="C44" s="1">
        <v>6</v>
      </c>
      <c r="D44" s="1" t="s">
        <v>19</v>
      </c>
      <c r="E44" s="1" t="s">
        <v>42</v>
      </c>
      <c r="F44" s="1">
        <v>1996</v>
      </c>
      <c r="G44" s="1" t="s">
        <v>48</v>
      </c>
      <c r="H44" s="2" t="s">
        <v>49</v>
      </c>
      <c r="I44" s="1" t="s">
        <v>23</v>
      </c>
      <c r="J44" s="1" t="s">
        <v>24</v>
      </c>
      <c r="K44" s="1" t="s">
        <v>25</v>
      </c>
      <c r="L44" s="7">
        <v>2200</v>
      </c>
      <c r="M44" s="7">
        <v>3200</v>
      </c>
      <c r="N44" s="23" t="s">
        <v>15</v>
      </c>
      <c r="O44" s="22"/>
      <c r="P44" s="5" t="str">
        <f t="shared" si="1"/>
        <v/>
      </c>
      <c r="R44">
        <f>COUNTIF('Bid Steps'!A:A,O44)</f>
        <v>0</v>
      </c>
    </row>
    <row r="45" spans="1:18" ht="60" x14ac:dyDescent="0.25">
      <c r="A45" s="1">
        <v>24200</v>
      </c>
      <c r="B45" s="1">
        <v>32</v>
      </c>
      <c r="C45" s="1">
        <v>6</v>
      </c>
      <c r="D45" s="1" t="s">
        <v>19</v>
      </c>
      <c r="E45" s="1" t="s">
        <v>42</v>
      </c>
      <c r="F45" s="1">
        <v>1996</v>
      </c>
      <c r="G45" s="1" t="s">
        <v>48</v>
      </c>
      <c r="H45" s="2" t="s">
        <v>49</v>
      </c>
      <c r="I45" s="1" t="s">
        <v>23</v>
      </c>
      <c r="J45" s="1" t="s">
        <v>24</v>
      </c>
      <c r="K45" s="1" t="s">
        <v>25</v>
      </c>
      <c r="L45" s="7">
        <v>2200</v>
      </c>
      <c r="M45" s="7">
        <v>3200</v>
      </c>
      <c r="N45" s="23" t="s">
        <v>15</v>
      </c>
      <c r="O45" s="22"/>
      <c r="P45" s="5" t="str">
        <f t="shared" si="1"/>
        <v/>
      </c>
      <c r="R45">
        <f>COUNTIF('Bid Steps'!A:A,O45)</f>
        <v>0</v>
      </c>
    </row>
    <row r="46" spans="1:18" ht="60" x14ac:dyDescent="0.25">
      <c r="A46" s="1">
        <v>24200</v>
      </c>
      <c r="B46" s="1">
        <v>33</v>
      </c>
      <c r="C46" s="1">
        <v>1</v>
      </c>
      <c r="D46" s="1" t="s">
        <v>31</v>
      </c>
      <c r="E46" s="1" t="s">
        <v>50</v>
      </c>
      <c r="F46" s="1">
        <v>1976</v>
      </c>
      <c r="G46" s="1" t="s">
        <v>48</v>
      </c>
      <c r="H46" s="2" t="s">
        <v>51</v>
      </c>
      <c r="I46" s="1" t="s">
        <v>23</v>
      </c>
      <c r="J46" s="1" t="s">
        <v>24</v>
      </c>
      <c r="K46" s="1" t="s">
        <v>25</v>
      </c>
      <c r="L46" s="7">
        <v>2200</v>
      </c>
      <c r="M46" s="7">
        <v>3200</v>
      </c>
      <c r="N46" s="23" t="s">
        <v>15</v>
      </c>
      <c r="O46" s="22"/>
      <c r="P46" s="5" t="str">
        <f t="shared" si="1"/>
        <v/>
      </c>
      <c r="R46">
        <f>COUNTIF('Bid Steps'!A:A,O46)</f>
        <v>0</v>
      </c>
    </row>
    <row r="47" spans="1:18" ht="60" x14ac:dyDescent="0.25">
      <c r="A47" s="1">
        <v>24200</v>
      </c>
      <c r="B47" s="1">
        <v>34</v>
      </c>
      <c r="C47" s="1">
        <v>1</v>
      </c>
      <c r="D47" s="1" t="s">
        <v>31</v>
      </c>
      <c r="E47" s="1" t="s">
        <v>50</v>
      </c>
      <c r="F47" s="1">
        <v>1973</v>
      </c>
      <c r="G47" s="1" t="s">
        <v>48</v>
      </c>
      <c r="H47" s="2" t="s">
        <v>52</v>
      </c>
      <c r="I47" s="1" t="s">
        <v>23</v>
      </c>
      <c r="J47" s="1" t="s">
        <v>24</v>
      </c>
      <c r="K47" s="1" t="s">
        <v>25</v>
      </c>
      <c r="L47" s="7">
        <v>3000</v>
      </c>
      <c r="M47" s="7">
        <v>4200</v>
      </c>
      <c r="N47" s="23" t="s">
        <v>15</v>
      </c>
      <c r="O47" s="22"/>
      <c r="P47" s="5" t="str">
        <f t="shared" si="1"/>
        <v/>
      </c>
      <c r="R47">
        <f>COUNTIF('Bid Steps'!A:A,O47)</f>
        <v>0</v>
      </c>
    </row>
    <row r="48" spans="1:18" ht="60" x14ac:dyDescent="0.25">
      <c r="A48" s="1">
        <v>24200</v>
      </c>
      <c r="B48" s="1">
        <v>35</v>
      </c>
      <c r="C48" s="1">
        <v>1</v>
      </c>
      <c r="D48" s="1" t="s">
        <v>31</v>
      </c>
      <c r="E48" s="1" t="s">
        <v>50</v>
      </c>
      <c r="F48" s="1">
        <v>1971</v>
      </c>
      <c r="G48" s="1" t="s">
        <v>48</v>
      </c>
      <c r="H48" s="2" t="s">
        <v>52</v>
      </c>
      <c r="I48" s="1" t="s">
        <v>23</v>
      </c>
      <c r="J48" s="1" t="s">
        <v>24</v>
      </c>
      <c r="K48" s="1" t="s">
        <v>25</v>
      </c>
      <c r="L48" s="7">
        <v>3000</v>
      </c>
      <c r="M48" s="7">
        <v>4200</v>
      </c>
      <c r="N48" s="23" t="s">
        <v>15</v>
      </c>
      <c r="O48" s="22"/>
      <c r="P48" s="5" t="str">
        <f t="shared" si="1"/>
        <v/>
      </c>
      <c r="R48">
        <f>COUNTIF('Bid Steps'!A:A,O48)</f>
        <v>0</v>
      </c>
    </row>
    <row r="49" spans="1:18" ht="60" x14ac:dyDescent="0.25">
      <c r="A49" s="1">
        <v>24200</v>
      </c>
      <c r="B49" s="1">
        <v>36</v>
      </c>
      <c r="C49" s="1">
        <v>1</v>
      </c>
      <c r="D49" s="1" t="s">
        <v>53</v>
      </c>
      <c r="E49" s="1" t="s">
        <v>28</v>
      </c>
      <c r="F49" s="1">
        <v>1969</v>
      </c>
      <c r="G49" s="1" t="s">
        <v>54</v>
      </c>
      <c r="H49" s="2" t="s">
        <v>55</v>
      </c>
      <c r="I49" s="1" t="s">
        <v>56</v>
      </c>
      <c r="J49" s="1"/>
      <c r="K49" s="1" t="s">
        <v>25</v>
      </c>
      <c r="L49" s="7">
        <v>1800</v>
      </c>
      <c r="M49" s="7">
        <v>2600</v>
      </c>
      <c r="N49" s="23" t="s">
        <v>15</v>
      </c>
      <c r="O49" s="22"/>
      <c r="P49" s="5" t="str">
        <f t="shared" si="1"/>
        <v/>
      </c>
      <c r="R49">
        <f>COUNTIF('Bid Steps'!A:A,O49)</f>
        <v>0</v>
      </c>
    </row>
    <row r="50" spans="1:18" ht="60" x14ac:dyDescent="0.25">
      <c r="A50" s="1">
        <v>24200</v>
      </c>
      <c r="B50" s="1">
        <v>37</v>
      </c>
      <c r="C50" s="1">
        <v>6</v>
      </c>
      <c r="D50" s="1" t="s">
        <v>19</v>
      </c>
      <c r="E50" s="1" t="s">
        <v>26</v>
      </c>
      <c r="F50" s="1">
        <v>1993</v>
      </c>
      <c r="G50" s="1" t="s">
        <v>57</v>
      </c>
      <c r="H50" s="2" t="s">
        <v>58</v>
      </c>
      <c r="I50" s="1" t="s">
        <v>23</v>
      </c>
      <c r="J50" s="1" t="s">
        <v>24</v>
      </c>
      <c r="K50" s="1" t="s">
        <v>25</v>
      </c>
      <c r="L50" s="7">
        <v>1700</v>
      </c>
      <c r="M50" s="7">
        <v>2600</v>
      </c>
      <c r="N50" s="23" t="s">
        <v>15</v>
      </c>
      <c r="O50" s="22"/>
      <c r="P50" s="5" t="str">
        <f t="shared" si="1"/>
        <v/>
      </c>
      <c r="R50">
        <f>COUNTIF('Bid Steps'!A:A,O50)</f>
        <v>0</v>
      </c>
    </row>
    <row r="51" spans="1:18" ht="45" x14ac:dyDescent="0.25">
      <c r="A51" s="1">
        <v>24200</v>
      </c>
      <c r="B51" s="1">
        <v>38</v>
      </c>
      <c r="C51" s="1">
        <v>6</v>
      </c>
      <c r="D51" s="1" t="s">
        <v>19</v>
      </c>
      <c r="E51" s="1" t="s">
        <v>26</v>
      </c>
      <c r="F51" s="1">
        <v>1990</v>
      </c>
      <c r="G51" s="1" t="s">
        <v>57</v>
      </c>
      <c r="H51" s="2" t="s">
        <v>59</v>
      </c>
      <c r="I51" s="1" t="s">
        <v>23</v>
      </c>
      <c r="J51" s="1" t="s">
        <v>24</v>
      </c>
      <c r="K51" s="1" t="s">
        <v>25</v>
      </c>
      <c r="L51" s="7">
        <v>2200</v>
      </c>
      <c r="M51" s="7">
        <v>3200</v>
      </c>
      <c r="N51" s="23" t="s">
        <v>15</v>
      </c>
      <c r="O51" s="22"/>
      <c r="P51" s="5" t="str">
        <f t="shared" si="1"/>
        <v/>
      </c>
      <c r="R51">
        <f>COUNTIF('Bid Steps'!A:A,O51)</f>
        <v>0</v>
      </c>
    </row>
    <row r="52" spans="1:18" ht="30" x14ac:dyDescent="0.25">
      <c r="A52" s="1">
        <v>24200</v>
      </c>
      <c r="B52" s="1">
        <v>39</v>
      </c>
      <c r="C52" s="1">
        <v>1</v>
      </c>
      <c r="D52" s="1" t="s">
        <v>60</v>
      </c>
      <c r="E52" s="1" t="s">
        <v>50</v>
      </c>
      <c r="F52" s="1">
        <v>1990</v>
      </c>
      <c r="G52" s="1" t="s">
        <v>61</v>
      </c>
      <c r="H52" s="2" t="s">
        <v>40</v>
      </c>
      <c r="I52" s="1" t="s">
        <v>23</v>
      </c>
      <c r="J52" s="1" t="s">
        <v>24</v>
      </c>
      <c r="K52" s="1" t="s">
        <v>25</v>
      </c>
      <c r="L52" s="7">
        <v>4000</v>
      </c>
      <c r="M52" s="7">
        <v>5500</v>
      </c>
      <c r="N52" s="23" t="s">
        <v>15</v>
      </c>
      <c r="O52" s="22"/>
      <c r="P52" s="5" t="str">
        <f t="shared" si="1"/>
        <v/>
      </c>
      <c r="R52">
        <f>COUNTIF('Bid Steps'!A:A,O52)</f>
        <v>0</v>
      </c>
    </row>
    <row r="53" spans="1:18" ht="45" x14ac:dyDescent="0.25">
      <c r="A53" s="1">
        <v>24200</v>
      </c>
      <c r="B53" s="1">
        <v>40</v>
      </c>
      <c r="C53" s="1">
        <v>1</v>
      </c>
      <c r="D53" s="1" t="s">
        <v>31</v>
      </c>
      <c r="E53" s="1" t="s">
        <v>26</v>
      </c>
      <c r="F53" s="1">
        <v>1988</v>
      </c>
      <c r="G53" s="1" t="s">
        <v>57</v>
      </c>
      <c r="H53" s="2" t="s">
        <v>62</v>
      </c>
      <c r="I53" s="1" t="s">
        <v>23</v>
      </c>
      <c r="J53" s="1" t="s">
        <v>24</v>
      </c>
      <c r="K53" s="1" t="s">
        <v>25</v>
      </c>
      <c r="L53" s="7">
        <v>950</v>
      </c>
      <c r="M53" s="7">
        <v>1400</v>
      </c>
      <c r="N53" s="23" t="s">
        <v>15</v>
      </c>
      <c r="O53" s="22"/>
      <c r="P53" s="5" t="str">
        <f t="shared" si="1"/>
        <v/>
      </c>
      <c r="R53">
        <f>COUNTIF('Bid Steps'!A:A,O53)</f>
        <v>0</v>
      </c>
    </row>
    <row r="54" spans="1:18" ht="30" x14ac:dyDescent="0.25">
      <c r="A54" s="1">
        <v>24200</v>
      </c>
      <c r="B54" s="1">
        <v>41</v>
      </c>
      <c r="C54" s="1">
        <v>6</v>
      </c>
      <c r="D54" s="1" t="s">
        <v>19</v>
      </c>
      <c r="E54" s="1" t="s">
        <v>28</v>
      </c>
      <c r="F54" s="1">
        <v>1995</v>
      </c>
      <c r="G54" s="1" t="s">
        <v>63</v>
      </c>
      <c r="H54" s="2" t="s">
        <v>40</v>
      </c>
      <c r="I54" s="1" t="s">
        <v>23</v>
      </c>
      <c r="J54" s="1" t="s">
        <v>24</v>
      </c>
      <c r="K54" s="1" t="s">
        <v>25</v>
      </c>
      <c r="L54" s="7">
        <v>1300</v>
      </c>
      <c r="M54" s="7">
        <v>1900</v>
      </c>
      <c r="N54" s="23" t="s">
        <v>15</v>
      </c>
      <c r="O54" s="22"/>
      <c r="P54" s="5" t="str">
        <f t="shared" si="1"/>
        <v/>
      </c>
      <c r="R54">
        <f>COUNTIF('Bid Steps'!A:A,O54)</f>
        <v>0</v>
      </c>
    </row>
    <row r="55" spans="1:18" ht="30" x14ac:dyDescent="0.25">
      <c r="A55" s="1">
        <v>24200</v>
      </c>
      <c r="B55" s="1">
        <v>42</v>
      </c>
      <c r="C55" s="1">
        <v>6</v>
      </c>
      <c r="D55" s="1" t="s">
        <v>19</v>
      </c>
      <c r="E55" s="1" t="s">
        <v>28</v>
      </c>
      <c r="F55" s="1">
        <v>1995</v>
      </c>
      <c r="G55" s="1" t="s">
        <v>63</v>
      </c>
      <c r="H55" s="2" t="s">
        <v>40</v>
      </c>
      <c r="I55" s="1" t="s">
        <v>23</v>
      </c>
      <c r="J55" s="1" t="s">
        <v>24</v>
      </c>
      <c r="K55" s="1" t="s">
        <v>25</v>
      </c>
      <c r="L55" s="7">
        <v>1300</v>
      </c>
      <c r="M55" s="7">
        <v>1900</v>
      </c>
      <c r="N55" s="23" t="s">
        <v>15</v>
      </c>
      <c r="O55" s="22"/>
      <c r="P55" s="5" t="str">
        <f t="shared" si="1"/>
        <v/>
      </c>
      <c r="R55">
        <f>COUNTIF('Bid Steps'!A:A,O55)</f>
        <v>0</v>
      </c>
    </row>
    <row r="56" spans="1:18" ht="60" x14ac:dyDescent="0.25">
      <c r="A56" s="1">
        <v>24200</v>
      </c>
      <c r="B56" s="1">
        <v>43</v>
      </c>
      <c r="C56" s="1">
        <v>7</v>
      </c>
      <c r="D56" s="1" t="s">
        <v>19</v>
      </c>
      <c r="E56" s="1" t="s">
        <v>26</v>
      </c>
      <c r="F56" s="1">
        <v>1996</v>
      </c>
      <c r="G56" s="1" t="s">
        <v>64</v>
      </c>
      <c r="H56" s="2" t="s">
        <v>65</v>
      </c>
      <c r="I56" s="1" t="s">
        <v>23</v>
      </c>
      <c r="J56" s="1" t="s">
        <v>24</v>
      </c>
      <c r="K56" s="1" t="s">
        <v>25</v>
      </c>
      <c r="L56" s="7">
        <v>1000</v>
      </c>
      <c r="M56" s="7">
        <v>1500</v>
      </c>
      <c r="N56" s="23" t="s">
        <v>15</v>
      </c>
      <c r="O56" s="22"/>
      <c r="P56" s="5" t="str">
        <f t="shared" si="1"/>
        <v/>
      </c>
      <c r="R56">
        <f>COUNTIF('Bid Steps'!A:A,O56)</f>
        <v>0</v>
      </c>
    </row>
    <row r="57" spans="1:18" ht="45" x14ac:dyDescent="0.25">
      <c r="A57" s="1">
        <v>24200</v>
      </c>
      <c r="B57" s="1">
        <v>44</v>
      </c>
      <c r="C57" s="1">
        <v>3</v>
      </c>
      <c r="D57" s="1" t="s">
        <v>19</v>
      </c>
      <c r="E57" s="1" t="s">
        <v>35</v>
      </c>
      <c r="F57" s="1">
        <v>1988</v>
      </c>
      <c r="G57" s="1" t="s">
        <v>66</v>
      </c>
      <c r="H57" s="2" t="s">
        <v>67</v>
      </c>
      <c r="I57" s="1" t="s">
        <v>23</v>
      </c>
      <c r="J57" s="1" t="s">
        <v>24</v>
      </c>
      <c r="K57" s="1" t="s">
        <v>25</v>
      </c>
      <c r="L57" s="7">
        <v>450</v>
      </c>
      <c r="M57" s="7">
        <v>750</v>
      </c>
      <c r="N57" s="23" t="s">
        <v>15</v>
      </c>
      <c r="O57" s="22"/>
      <c r="P57" s="5" t="str">
        <f t="shared" si="1"/>
        <v/>
      </c>
      <c r="R57">
        <f>COUNTIF('Bid Steps'!A:A,O57)</f>
        <v>0</v>
      </c>
    </row>
    <row r="58" spans="1:18" ht="60" x14ac:dyDescent="0.25">
      <c r="A58" s="1">
        <v>24200</v>
      </c>
      <c r="B58" s="1">
        <v>45</v>
      </c>
      <c r="C58" s="1">
        <v>3</v>
      </c>
      <c r="D58" s="1" t="s">
        <v>19</v>
      </c>
      <c r="E58" s="1" t="s">
        <v>26</v>
      </c>
      <c r="F58" s="1">
        <v>1988</v>
      </c>
      <c r="G58" s="1" t="s">
        <v>66</v>
      </c>
      <c r="H58" s="2" t="s">
        <v>68</v>
      </c>
      <c r="I58" s="1" t="s">
        <v>23</v>
      </c>
      <c r="J58" s="1" t="s">
        <v>24</v>
      </c>
      <c r="K58" s="1" t="s">
        <v>25</v>
      </c>
      <c r="L58" s="7">
        <v>450</v>
      </c>
      <c r="M58" s="7">
        <v>750</v>
      </c>
      <c r="N58" s="23" t="s">
        <v>15</v>
      </c>
      <c r="O58" s="22"/>
      <c r="P58" s="5" t="str">
        <f t="shared" si="1"/>
        <v/>
      </c>
      <c r="R58">
        <f>COUNTIF('Bid Steps'!A:A,O58)</f>
        <v>0</v>
      </c>
    </row>
    <row r="59" spans="1:18" ht="45" x14ac:dyDescent="0.25">
      <c r="A59" s="1">
        <v>24200</v>
      </c>
      <c r="B59" s="1">
        <v>46</v>
      </c>
      <c r="C59" s="1">
        <v>1</v>
      </c>
      <c r="D59" s="1" t="s">
        <v>31</v>
      </c>
      <c r="E59" s="1" t="s">
        <v>50</v>
      </c>
      <c r="F59" s="1">
        <v>1988</v>
      </c>
      <c r="G59" s="1" t="s">
        <v>66</v>
      </c>
      <c r="H59" s="2" t="s">
        <v>69</v>
      </c>
      <c r="I59" s="1" t="s">
        <v>23</v>
      </c>
      <c r="J59" s="1" t="s">
        <v>24</v>
      </c>
      <c r="K59" s="1" t="s">
        <v>25</v>
      </c>
      <c r="L59" s="7">
        <v>300</v>
      </c>
      <c r="M59" s="7">
        <v>500</v>
      </c>
      <c r="N59" s="23" t="s">
        <v>15</v>
      </c>
      <c r="O59" s="22"/>
      <c r="P59" s="5" t="str">
        <f t="shared" si="1"/>
        <v/>
      </c>
      <c r="R59">
        <f>COUNTIF('Bid Steps'!A:A,O59)</f>
        <v>0</v>
      </c>
    </row>
    <row r="60" spans="1:18" ht="45" x14ac:dyDescent="0.25">
      <c r="A60" s="1">
        <v>24200</v>
      </c>
      <c r="B60" s="1">
        <v>47</v>
      </c>
      <c r="C60" s="1">
        <v>2</v>
      </c>
      <c r="D60" s="1" t="s">
        <v>32</v>
      </c>
      <c r="E60" s="1" t="s">
        <v>50</v>
      </c>
      <c r="F60" s="1">
        <v>1988</v>
      </c>
      <c r="G60" s="1" t="s">
        <v>66</v>
      </c>
      <c r="H60" s="2" t="s">
        <v>22</v>
      </c>
      <c r="I60" s="1" t="s">
        <v>23</v>
      </c>
      <c r="J60" s="1" t="s">
        <v>24</v>
      </c>
      <c r="K60" s="1" t="s">
        <v>25</v>
      </c>
      <c r="L60" s="7">
        <v>600</v>
      </c>
      <c r="M60" s="7">
        <v>900</v>
      </c>
      <c r="N60" s="23" t="s">
        <v>15</v>
      </c>
      <c r="O60" s="22"/>
      <c r="P60" s="5" t="str">
        <f t="shared" si="1"/>
        <v/>
      </c>
      <c r="R60">
        <f>COUNTIF('Bid Steps'!A:A,O60)</f>
        <v>0</v>
      </c>
    </row>
    <row r="61" spans="1:18" ht="30" x14ac:dyDescent="0.25">
      <c r="A61" s="1">
        <v>24200</v>
      </c>
      <c r="B61" s="1">
        <v>48</v>
      </c>
      <c r="C61" s="1">
        <v>1</v>
      </c>
      <c r="D61" s="1" t="s">
        <v>70</v>
      </c>
      <c r="E61" s="1" t="s">
        <v>28</v>
      </c>
      <c r="F61" s="1"/>
      <c r="G61" s="1" t="s">
        <v>71</v>
      </c>
      <c r="H61" s="2" t="s">
        <v>40</v>
      </c>
      <c r="I61" s="1" t="s">
        <v>23</v>
      </c>
      <c r="J61" s="1" t="s">
        <v>24</v>
      </c>
      <c r="K61" s="1" t="s">
        <v>25</v>
      </c>
      <c r="L61" s="7">
        <v>300</v>
      </c>
      <c r="M61" s="7">
        <v>500</v>
      </c>
      <c r="N61" s="23" t="s">
        <v>15</v>
      </c>
      <c r="O61" s="22"/>
      <c r="P61" s="5" t="str">
        <f t="shared" si="1"/>
        <v/>
      </c>
      <c r="R61">
        <f>COUNTIF('Bid Steps'!A:A,O61)</f>
        <v>0</v>
      </c>
    </row>
    <row r="62" spans="1:18" ht="45" x14ac:dyDescent="0.25">
      <c r="A62" s="1">
        <v>24200</v>
      </c>
      <c r="B62" s="1">
        <v>49</v>
      </c>
      <c r="C62" s="1">
        <v>6</v>
      </c>
      <c r="D62" s="1" t="s">
        <v>19</v>
      </c>
      <c r="E62" s="1" t="s">
        <v>26</v>
      </c>
      <c r="F62" s="1">
        <v>2000</v>
      </c>
      <c r="G62" s="1" t="s">
        <v>72</v>
      </c>
      <c r="H62" s="2" t="s">
        <v>73</v>
      </c>
      <c r="I62" s="1" t="s">
        <v>74</v>
      </c>
      <c r="J62" s="1" t="s">
        <v>24</v>
      </c>
      <c r="K62" s="1" t="s">
        <v>25</v>
      </c>
      <c r="L62" s="7">
        <v>2600</v>
      </c>
      <c r="M62" s="7">
        <v>3800</v>
      </c>
      <c r="N62" s="23" t="s">
        <v>15</v>
      </c>
      <c r="O62" s="22"/>
      <c r="P62" s="5" t="str">
        <f t="shared" si="1"/>
        <v/>
      </c>
      <c r="R62">
        <f>COUNTIF('Bid Steps'!A:A,O62)</f>
        <v>0</v>
      </c>
    </row>
    <row r="63" spans="1:18" ht="60" x14ac:dyDescent="0.25">
      <c r="A63" s="1">
        <v>24200</v>
      </c>
      <c r="B63" s="1">
        <v>50</v>
      </c>
      <c r="C63" s="1">
        <v>11</v>
      </c>
      <c r="D63" s="1" t="s">
        <v>19</v>
      </c>
      <c r="E63" s="1" t="s">
        <v>26</v>
      </c>
      <c r="F63" s="1">
        <v>2000</v>
      </c>
      <c r="G63" s="1" t="s">
        <v>72</v>
      </c>
      <c r="H63" s="2" t="s">
        <v>75</v>
      </c>
      <c r="I63" s="1" t="s">
        <v>74</v>
      </c>
      <c r="J63" s="1" t="s">
        <v>24</v>
      </c>
      <c r="K63" s="1" t="s">
        <v>25</v>
      </c>
      <c r="L63" s="7">
        <v>5000</v>
      </c>
      <c r="M63" s="7">
        <v>7000</v>
      </c>
      <c r="N63" s="23" t="s">
        <v>15</v>
      </c>
      <c r="O63" s="22"/>
      <c r="P63" s="5" t="str">
        <f t="shared" si="1"/>
        <v/>
      </c>
      <c r="R63">
        <f>COUNTIF('Bid Steps'!A:A,O63)</f>
        <v>0</v>
      </c>
    </row>
    <row r="64" spans="1:18" ht="30" x14ac:dyDescent="0.25">
      <c r="A64" s="1">
        <v>24200</v>
      </c>
      <c r="B64" s="1">
        <v>51</v>
      </c>
      <c r="C64" s="1">
        <v>5</v>
      </c>
      <c r="D64" s="1" t="s">
        <v>32</v>
      </c>
      <c r="E64" s="1" t="s">
        <v>50</v>
      </c>
      <c r="F64" s="1">
        <v>2000</v>
      </c>
      <c r="G64" s="1" t="s">
        <v>72</v>
      </c>
      <c r="H64" s="2" t="s">
        <v>76</v>
      </c>
      <c r="I64" s="1" t="s">
        <v>74</v>
      </c>
      <c r="J64" s="1" t="s">
        <v>24</v>
      </c>
      <c r="K64" s="1" t="s">
        <v>25</v>
      </c>
      <c r="L64" s="7">
        <v>5000</v>
      </c>
      <c r="M64" s="7">
        <v>7000</v>
      </c>
      <c r="N64" s="23" t="s">
        <v>15</v>
      </c>
      <c r="O64" s="22"/>
      <c r="P64" s="5" t="str">
        <f t="shared" si="1"/>
        <v/>
      </c>
      <c r="R64">
        <f>COUNTIF('Bid Steps'!A:A,O64)</f>
        <v>0</v>
      </c>
    </row>
    <row r="65" spans="1:18" ht="30" x14ac:dyDescent="0.25">
      <c r="A65" s="1">
        <v>24200</v>
      </c>
      <c r="B65" s="1">
        <v>52</v>
      </c>
      <c r="C65" s="1">
        <v>3</v>
      </c>
      <c r="D65" s="1" t="s">
        <v>77</v>
      </c>
      <c r="E65" s="1" t="s">
        <v>50</v>
      </c>
      <c r="F65" s="1">
        <v>2000</v>
      </c>
      <c r="G65" s="1" t="s">
        <v>72</v>
      </c>
      <c r="H65" s="2" t="s">
        <v>78</v>
      </c>
      <c r="I65" s="1" t="s">
        <v>74</v>
      </c>
      <c r="J65" s="1" t="s">
        <v>24</v>
      </c>
      <c r="K65" s="1" t="s">
        <v>25</v>
      </c>
      <c r="L65" s="7">
        <v>6500</v>
      </c>
      <c r="M65" s="7">
        <v>8500</v>
      </c>
      <c r="N65" s="23" t="s">
        <v>15</v>
      </c>
      <c r="O65" s="22"/>
      <c r="P65" s="5" t="str">
        <f t="shared" si="1"/>
        <v/>
      </c>
      <c r="R65">
        <f>COUNTIF('Bid Steps'!A:A,O65)</f>
        <v>0</v>
      </c>
    </row>
    <row r="66" spans="1:18" ht="45" x14ac:dyDescent="0.25">
      <c r="A66" s="1">
        <v>24200</v>
      </c>
      <c r="B66" s="1">
        <v>53</v>
      </c>
      <c r="C66" s="1">
        <v>6</v>
      </c>
      <c r="D66" s="1" t="s">
        <v>19</v>
      </c>
      <c r="E66" s="1" t="s">
        <v>26</v>
      </c>
      <c r="F66" s="1">
        <v>1998</v>
      </c>
      <c r="G66" s="1" t="s">
        <v>72</v>
      </c>
      <c r="H66" s="2" t="s">
        <v>73</v>
      </c>
      <c r="I66" s="1" t="s">
        <v>74</v>
      </c>
      <c r="J66" s="1" t="s">
        <v>24</v>
      </c>
      <c r="K66" s="1" t="s">
        <v>25</v>
      </c>
      <c r="L66" s="7">
        <v>2600</v>
      </c>
      <c r="M66" s="7">
        <v>3800</v>
      </c>
      <c r="N66" s="23" t="s">
        <v>15</v>
      </c>
      <c r="O66" s="22"/>
      <c r="P66" s="5" t="str">
        <f t="shared" si="1"/>
        <v/>
      </c>
      <c r="R66">
        <f>COUNTIF('Bid Steps'!A:A,O66)</f>
        <v>0</v>
      </c>
    </row>
    <row r="67" spans="1:18" ht="45" x14ac:dyDescent="0.25">
      <c r="A67" s="1">
        <v>24200</v>
      </c>
      <c r="B67" s="1">
        <v>54</v>
      </c>
      <c r="C67" s="1">
        <v>12</v>
      </c>
      <c r="D67" s="1" t="s">
        <v>19</v>
      </c>
      <c r="E67" s="1" t="s">
        <v>26</v>
      </c>
      <c r="F67" s="1">
        <v>1998</v>
      </c>
      <c r="G67" s="1" t="s">
        <v>72</v>
      </c>
      <c r="H67" s="2" t="s">
        <v>73</v>
      </c>
      <c r="I67" s="1" t="s">
        <v>74</v>
      </c>
      <c r="J67" s="1" t="s">
        <v>24</v>
      </c>
      <c r="K67" s="1" t="s">
        <v>25</v>
      </c>
      <c r="L67" s="7">
        <v>5000</v>
      </c>
      <c r="M67" s="7">
        <v>7000</v>
      </c>
      <c r="N67" s="23" t="s">
        <v>15</v>
      </c>
      <c r="O67" s="22"/>
      <c r="P67" s="5" t="str">
        <f t="shared" si="1"/>
        <v/>
      </c>
      <c r="R67">
        <f>COUNTIF('Bid Steps'!A:A,O67)</f>
        <v>0</v>
      </c>
    </row>
    <row r="68" spans="1:18" ht="45" x14ac:dyDescent="0.25">
      <c r="A68" s="1">
        <v>24200</v>
      </c>
      <c r="B68" s="1">
        <v>55</v>
      </c>
      <c r="C68" s="1">
        <v>6</v>
      </c>
      <c r="D68" s="1" t="s">
        <v>19</v>
      </c>
      <c r="E68" s="1" t="s">
        <v>26</v>
      </c>
      <c r="F68" s="1">
        <v>1996</v>
      </c>
      <c r="G68" s="1" t="s">
        <v>72</v>
      </c>
      <c r="H68" s="2" t="s">
        <v>73</v>
      </c>
      <c r="I68" s="1" t="s">
        <v>74</v>
      </c>
      <c r="J68" s="1" t="s">
        <v>24</v>
      </c>
      <c r="K68" s="1" t="s">
        <v>25</v>
      </c>
      <c r="L68" s="7">
        <v>2000</v>
      </c>
      <c r="M68" s="7">
        <v>3000</v>
      </c>
      <c r="N68" s="23" t="s">
        <v>15</v>
      </c>
      <c r="O68" s="22"/>
      <c r="P68" s="5" t="str">
        <f t="shared" si="1"/>
        <v/>
      </c>
      <c r="R68">
        <f>COUNTIF('Bid Steps'!A:A,O68)</f>
        <v>0</v>
      </c>
    </row>
    <row r="69" spans="1:18" ht="45" x14ac:dyDescent="0.25">
      <c r="A69" s="1">
        <v>24200</v>
      </c>
      <c r="B69" s="1">
        <v>56</v>
      </c>
      <c r="C69" s="1">
        <v>12</v>
      </c>
      <c r="D69" s="1" t="s">
        <v>19</v>
      </c>
      <c r="E69" s="1" t="s">
        <v>26</v>
      </c>
      <c r="F69" s="1">
        <v>1995</v>
      </c>
      <c r="G69" s="1" t="s">
        <v>72</v>
      </c>
      <c r="H69" s="2" t="s">
        <v>79</v>
      </c>
      <c r="I69" s="1" t="s">
        <v>74</v>
      </c>
      <c r="J69" s="1" t="s">
        <v>24</v>
      </c>
      <c r="K69" s="1" t="s">
        <v>25</v>
      </c>
      <c r="L69" s="7">
        <v>4200</v>
      </c>
      <c r="M69" s="7">
        <v>6000</v>
      </c>
      <c r="N69" s="23" t="s">
        <v>15</v>
      </c>
      <c r="O69" s="22"/>
      <c r="P69" s="5" t="str">
        <f t="shared" si="1"/>
        <v/>
      </c>
      <c r="R69">
        <f>COUNTIF('Bid Steps'!A:A,O69)</f>
        <v>0</v>
      </c>
    </row>
    <row r="70" spans="1:18" ht="45" x14ac:dyDescent="0.25">
      <c r="A70" s="1">
        <v>24200</v>
      </c>
      <c r="B70" s="1">
        <v>57</v>
      </c>
      <c r="C70" s="1">
        <v>12</v>
      </c>
      <c r="D70" s="1" t="s">
        <v>19</v>
      </c>
      <c r="E70" s="1" t="s">
        <v>50</v>
      </c>
      <c r="F70" s="1">
        <v>1995</v>
      </c>
      <c r="G70" s="1" t="s">
        <v>72</v>
      </c>
      <c r="H70" s="2" t="s">
        <v>73</v>
      </c>
      <c r="I70" s="1" t="s">
        <v>74</v>
      </c>
      <c r="J70" s="1" t="s">
        <v>24</v>
      </c>
      <c r="K70" s="1" t="s">
        <v>25</v>
      </c>
      <c r="L70" s="7">
        <v>4200</v>
      </c>
      <c r="M70" s="7">
        <v>6000</v>
      </c>
      <c r="N70" s="23" t="s">
        <v>15</v>
      </c>
      <c r="O70" s="22"/>
      <c r="P70" s="5" t="str">
        <f t="shared" si="1"/>
        <v/>
      </c>
      <c r="R70">
        <f>COUNTIF('Bid Steps'!A:A,O70)</f>
        <v>0</v>
      </c>
    </row>
    <row r="71" spans="1:18" ht="60" x14ac:dyDescent="0.25">
      <c r="A71" s="1">
        <v>24200</v>
      </c>
      <c r="B71" s="1">
        <v>58</v>
      </c>
      <c r="C71" s="1">
        <v>12</v>
      </c>
      <c r="D71" s="1" t="s">
        <v>19</v>
      </c>
      <c r="E71" s="1" t="s">
        <v>26</v>
      </c>
      <c r="F71" s="1">
        <v>1990</v>
      </c>
      <c r="G71" s="1" t="s">
        <v>72</v>
      </c>
      <c r="H71" s="2" t="s">
        <v>80</v>
      </c>
      <c r="I71" s="1" t="s">
        <v>74</v>
      </c>
      <c r="J71" s="1" t="s">
        <v>24</v>
      </c>
      <c r="K71" s="1" t="s">
        <v>25</v>
      </c>
      <c r="L71" s="7">
        <v>7000</v>
      </c>
      <c r="M71" s="7">
        <v>9000</v>
      </c>
      <c r="N71" s="23" t="s">
        <v>15</v>
      </c>
      <c r="O71" s="22"/>
      <c r="P71" s="5" t="str">
        <f t="shared" si="1"/>
        <v/>
      </c>
      <c r="R71">
        <f>COUNTIF('Bid Steps'!A:A,O71)</f>
        <v>0</v>
      </c>
    </row>
    <row r="72" spans="1:18" ht="45" x14ac:dyDescent="0.25">
      <c r="A72" s="1">
        <v>24200</v>
      </c>
      <c r="B72" s="1">
        <v>59</v>
      </c>
      <c r="C72" s="1">
        <v>12</v>
      </c>
      <c r="D72" s="1" t="s">
        <v>19</v>
      </c>
      <c r="E72" s="1" t="s">
        <v>26</v>
      </c>
      <c r="F72" s="1">
        <v>1990</v>
      </c>
      <c r="G72" s="1" t="s">
        <v>72</v>
      </c>
      <c r="H72" s="2" t="s">
        <v>79</v>
      </c>
      <c r="I72" s="1" t="s">
        <v>74</v>
      </c>
      <c r="J72" s="1" t="s">
        <v>24</v>
      </c>
      <c r="K72" s="1" t="s">
        <v>25</v>
      </c>
      <c r="L72" s="7">
        <v>7000</v>
      </c>
      <c r="M72" s="7">
        <v>9000</v>
      </c>
      <c r="N72" s="23" t="s">
        <v>15</v>
      </c>
      <c r="O72" s="22"/>
      <c r="P72" s="5" t="str">
        <f t="shared" si="1"/>
        <v/>
      </c>
      <c r="R72">
        <f>COUNTIF('Bid Steps'!A:A,O72)</f>
        <v>0</v>
      </c>
    </row>
    <row r="73" spans="1:18" ht="45" x14ac:dyDescent="0.25">
      <c r="A73" s="1">
        <v>24200</v>
      </c>
      <c r="B73" s="1">
        <v>60</v>
      </c>
      <c r="C73" s="1">
        <v>12</v>
      </c>
      <c r="D73" s="1" t="s">
        <v>19</v>
      </c>
      <c r="E73" s="1" t="s">
        <v>26</v>
      </c>
      <c r="F73" s="1">
        <v>1989</v>
      </c>
      <c r="G73" s="1" t="s">
        <v>72</v>
      </c>
      <c r="H73" s="2" t="s">
        <v>79</v>
      </c>
      <c r="I73" s="1" t="s">
        <v>74</v>
      </c>
      <c r="J73" s="1" t="s">
        <v>24</v>
      </c>
      <c r="K73" s="1" t="s">
        <v>25</v>
      </c>
      <c r="L73" s="7">
        <v>17000</v>
      </c>
      <c r="M73" s="7">
        <v>26000</v>
      </c>
      <c r="N73" s="23" t="s">
        <v>15</v>
      </c>
      <c r="O73" s="22"/>
      <c r="P73" s="5" t="str">
        <f t="shared" si="1"/>
        <v/>
      </c>
      <c r="R73">
        <f>COUNTIF('Bid Steps'!A:A,O73)</f>
        <v>0</v>
      </c>
    </row>
    <row r="74" spans="1:18" ht="60" x14ac:dyDescent="0.25">
      <c r="A74" s="1">
        <v>24200</v>
      </c>
      <c r="B74" s="1">
        <v>61</v>
      </c>
      <c r="C74" s="1">
        <v>12</v>
      </c>
      <c r="D74" s="1" t="s">
        <v>19</v>
      </c>
      <c r="E74" s="1" t="s">
        <v>26</v>
      </c>
      <c r="F74" s="1">
        <v>1989</v>
      </c>
      <c r="G74" s="1" t="s">
        <v>72</v>
      </c>
      <c r="H74" s="2" t="s">
        <v>81</v>
      </c>
      <c r="I74" s="1" t="s">
        <v>74</v>
      </c>
      <c r="J74" s="1" t="s">
        <v>24</v>
      </c>
      <c r="K74" s="1" t="s">
        <v>25</v>
      </c>
      <c r="L74" s="7">
        <v>17000</v>
      </c>
      <c r="M74" s="7">
        <v>26000</v>
      </c>
      <c r="N74" s="23" t="s">
        <v>15</v>
      </c>
      <c r="O74" s="22"/>
      <c r="P74" s="5" t="str">
        <f t="shared" si="1"/>
        <v/>
      </c>
      <c r="R74">
        <f>COUNTIF('Bid Steps'!A:A,O74)</f>
        <v>0</v>
      </c>
    </row>
    <row r="75" spans="1:18" ht="60" x14ac:dyDescent="0.25">
      <c r="A75" s="1">
        <v>24200</v>
      </c>
      <c r="B75" s="1">
        <v>62</v>
      </c>
      <c r="C75" s="1">
        <v>1</v>
      </c>
      <c r="D75" s="1" t="s">
        <v>82</v>
      </c>
      <c r="E75" s="1" t="s">
        <v>26</v>
      </c>
      <c r="F75" s="1">
        <v>1989</v>
      </c>
      <c r="G75" s="1" t="s">
        <v>72</v>
      </c>
      <c r="H75" s="2" t="s">
        <v>83</v>
      </c>
      <c r="I75" s="1" t="s">
        <v>74</v>
      </c>
      <c r="J75" s="1" t="s">
        <v>24</v>
      </c>
      <c r="K75" s="1" t="s">
        <v>25</v>
      </c>
      <c r="L75" s="7">
        <v>7000</v>
      </c>
      <c r="M75" s="7">
        <v>9000</v>
      </c>
      <c r="N75" s="23" t="s">
        <v>15</v>
      </c>
      <c r="O75" s="22"/>
      <c r="P75" s="5" t="str">
        <f t="shared" si="1"/>
        <v/>
      </c>
      <c r="R75">
        <f>COUNTIF('Bid Steps'!A:A,O75)</f>
        <v>0</v>
      </c>
    </row>
    <row r="76" spans="1:18" ht="60" x14ac:dyDescent="0.25">
      <c r="A76" s="1">
        <v>24200</v>
      </c>
      <c r="B76" s="1">
        <v>63</v>
      </c>
      <c r="C76" s="1">
        <v>1</v>
      </c>
      <c r="D76" s="1" t="s">
        <v>84</v>
      </c>
      <c r="E76" s="1" t="s">
        <v>26</v>
      </c>
      <c r="F76" s="1">
        <v>1989</v>
      </c>
      <c r="G76" s="1" t="s">
        <v>72</v>
      </c>
      <c r="H76" s="2" t="s">
        <v>85</v>
      </c>
      <c r="I76" s="1" t="s">
        <v>74</v>
      </c>
      <c r="J76" s="1" t="s">
        <v>24</v>
      </c>
      <c r="K76" s="1" t="s">
        <v>25</v>
      </c>
      <c r="L76" s="7">
        <v>11000</v>
      </c>
      <c r="M76" s="7">
        <v>17000</v>
      </c>
      <c r="N76" s="23" t="s">
        <v>15</v>
      </c>
      <c r="O76" s="22"/>
      <c r="P76" s="5" t="str">
        <f t="shared" si="1"/>
        <v/>
      </c>
      <c r="R76">
        <f>COUNTIF('Bid Steps'!A:A,O76)</f>
        <v>0</v>
      </c>
    </row>
    <row r="77" spans="1:18" ht="60" x14ac:dyDescent="0.25">
      <c r="A77" s="1">
        <v>24200</v>
      </c>
      <c r="B77" s="1">
        <v>64</v>
      </c>
      <c r="C77" s="1">
        <v>1</v>
      </c>
      <c r="D77" s="1" t="s">
        <v>86</v>
      </c>
      <c r="E77" s="1" t="s">
        <v>26</v>
      </c>
      <c r="F77" s="1">
        <v>1989</v>
      </c>
      <c r="G77" s="1" t="s">
        <v>72</v>
      </c>
      <c r="H77" s="2" t="s">
        <v>87</v>
      </c>
      <c r="I77" s="1" t="s">
        <v>74</v>
      </c>
      <c r="J77" s="1" t="s">
        <v>24</v>
      </c>
      <c r="K77" s="1" t="s">
        <v>25</v>
      </c>
      <c r="L77" s="7">
        <v>14000</v>
      </c>
      <c r="M77" s="7">
        <v>20000</v>
      </c>
      <c r="N77" s="23" t="s">
        <v>15</v>
      </c>
      <c r="O77" s="22"/>
      <c r="P77" s="5" t="str">
        <f t="shared" si="1"/>
        <v/>
      </c>
      <c r="R77">
        <f>COUNTIF('Bid Steps'!A:A,O77)</f>
        <v>0</v>
      </c>
    </row>
    <row r="78" spans="1:18" ht="60" x14ac:dyDescent="0.25">
      <c r="A78" s="1">
        <v>24200</v>
      </c>
      <c r="B78" s="1">
        <v>65</v>
      </c>
      <c r="C78" s="1">
        <v>12</v>
      </c>
      <c r="D78" s="1" t="s">
        <v>19</v>
      </c>
      <c r="E78" s="1" t="s">
        <v>26</v>
      </c>
      <c r="F78" s="1">
        <v>1988</v>
      </c>
      <c r="G78" s="1" t="s">
        <v>72</v>
      </c>
      <c r="H78" s="2" t="s">
        <v>88</v>
      </c>
      <c r="I78" s="1" t="s">
        <v>74</v>
      </c>
      <c r="J78" s="1" t="s">
        <v>24</v>
      </c>
      <c r="K78" s="1" t="s">
        <v>25</v>
      </c>
      <c r="L78" s="7">
        <v>3500</v>
      </c>
      <c r="M78" s="7">
        <v>5000</v>
      </c>
      <c r="N78" s="23" t="s">
        <v>15</v>
      </c>
      <c r="O78" s="22"/>
      <c r="P78" s="5" t="str">
        <f t="shared" si="1"/>
        <v/>
      </c>
      <c r="R78">
        <f>COUNTIF('Bid Steps'!A:A,O78)</f>
        <v>0</v>
      </c>
    </row>
    <row r="79" spans="1:18" ht="45" x14ac:dyDescent="0.25">
      <c r="A79" s="1">
        <v>24200</v>
      </c>
      <c r="B79" s="1">
        <v>66</v>
      </c>
      <c r="C79" s="1">
        <v>6</v>
      </c>
      <c r="D79" s="1" t="s">
        <v>19</v>
      </c>
      <c r="E79" s="1" t="s">
        <v>26</v>
      </c>
      <c r="F79" s="1">
        <v>1986</v>
      </c>
      <c r="G79" s="1" t="s">
        <v>72</v>
      </c>
      <c r="H79" s="2" t="s">
        <v>73</v>
      </c>
      <c r="I79" s="1" t="s">
        <v>74</v>
      </c>
      <c r="J79" s="1" t="s">
        <v>24</v>
      </c>
      <c r="K79" s="1" t="s">
        <v>25</v>
      </c>
      <c r="L79" s="7">
        <v>1900</v>
      </c>
      <c r="M79" s="7">
        <v>2800</v>
      </c>
      <c r="N79" s="23" t="s">
        <v>15</v>
      </c>
      <c r="O79" s="22"/>
      <c r="P79" s="5" t="str">
        <f t="shared" si="1"/>
        <v/>
      </c>
      <c r="R79">
        <f>COUNTIF('Bid Steps'!A:A,O79)</f>
        <v>0</v>
      </c>
    </row>
    <row r="80" spans="1:18" ht="60" x14ac:dyDescent="0.25">
      <c r="A80" s="1">
        <v>24200</v>
      </c>
      <c r="B80" s="1">
        <v>67</v>
      </c>
      <c r="C80" s="1">
        <v>6</v>
      </c>
      <c r="D80" s="1" t="s">
        <v>19</v>
      </c>
      <c r="E80" s="1" t="s">
        <v>26</v>
      </c>
      <c r="F80" s="1">
        <v>1985</v>
      </c>
      <c r="G80" s="1" t="s">
        <v>72</v>
      </c>
      <c r="H80" s="2" t="s">
        <v>89</v>
      </c>
      <c r="I80" s="1" t="s">
        <v>74</v>
      </c>
      <c r="J80" s="1" t="s">
        <v>24</v>
      </c>
      <c r="K80" s="1" t="s">
        <v>25</v>
      </c>
      <c r="L80" s="7">
        <v>1900</v>
      </c>
      <c r="M80" s="7">
        <v>2800</v>
      </c>
      <c r="N80" s="23" t="s">
        <v>15</v>
      </c>
      <c r="O80" s="22"/>
      <c r="P80" s="5" t="str">
        <f t="shared" si="1"/>
        <v/>
      </c>
      <c r="R80">
        <f>COUNTIF('Bid Steps'!A:A,O80)</f>
        <v>0</v>
      </c>
    </row>
    <row r="81" spans="1:18" ht="60" x14ac:dyDescent="0.25">
      <c r="A81" s="1">
        <v>24200</v>
      </c>
      <c r="B81" s="1">
        <v>68</v>
      </c>
      <c r="C81" s="1">
        <v>4</v>
      </c>
      <c r="D81" s="1" t="s">
        <v>90</v>
      </c>
      <c r="E81" s="1" t="s">
        <v>26</v>
      </c>
      <c r="F81" s="1">
        <v>1982</v>
      </c>
      <c r="G81" s="1" t="s">
        <v>72</v>
      </c>
      <c r="H81" s="2" t="s">
        <v>91</v>
      </c>
      <c r="I81" s="1" t="s">
        <v>74</v>
      </c>
      <c r="J81" s="1" t="s">
        <v>24</v>
      </c>
      <c r="K81" s="1" t="s">
        <v>25</v>
      </c>
      <c r="L81" s="7">
        <v>1000</v>
      </c>
      <c r="M81" s="7">
        <v>1500</v>
      </c>
      <c r="N81" s="23" t="s">
        <v>15</v>
      </c>
      <c r="O81" s="22"/>
      <c r="P81" s="5" t="str">
        <f t="shared" ref="P81:P144" si="2">IF(O81="","",IF(R81=1,"On Increment","Off Increment"))</f>
        <v/>
      </c>
      <c r="R81">
        <f>COUNTIF('Bid Steps'!A:A,O81)</f>
        <v>0</v>
      </c>
    </row>
    <row r="82" spans="1:18" ht="75" x14ac:dyDescent="0.25">
      <c r="A82" s="1">
        <v>24200</v>
      </c>
      <c r="B82" s="1">
        <v>69</v>
      </c>
      <c r="C82" s="1">
        <v>12</v>
      </c>
      <c r="D82" s="1" t="s">
        <v>19</v>
      </c>
      <c r="E82" s="1" t="s">
        <v>26</v>
      </c>
      <c r="F82" s="1">
        <v>1982</v>
      </c>
      <c r="G82" s="1" t="s">
        <v>72</v>
      </c>
      <c r="H82" s="2" t="s">
        <v>92</v>
      </c>
      <c r="I82" s="1" t="s">
        <v>74</v>
      </c>
      <c r="J82" s="1" t="s">
        <v>24</v>
      </c>
      <c r="K82" s="1" t="s">
        <v>25</v>
      </c>
      <c r="L82" s="7">
        <v>6000</v>
      </c>
      <c r="M82" s="7">
        <v>8000</v>
      </c>
      <c r="N82" s="23" t="s">
        <v>15</v>
      </c>
      <c r="O82" s="22"/>
      <c r="P82" s="5" t="str">
        <f t="shared" si="2"/>
        <v/>
      </c>
      <c r="R82">
        <f>COUNTIF('Bid Steps'!A:A,O82)</f>
        <v>0</v>
      </c>
    </row>
    <row r="83" spans="1:18" ht="75" x14ac:dyDescent="0.25">
      <c r="A83" s="1">
        <v>24200</v>
      </c>
      <c r="B83" s="1">
        <v>70</v>
      </c>
      <c r="C83" s="1">
        <v>12</v>
      </c>
      <c r="D83" s="1" t="s">
        <v>19</v>
      </c>
      <c r="E83" s="1" t="s">
        <v>26</v>
      </c>
      <c r="F83" s="1">
        <v>1982</v>
      </c>
      <c r="G83" s="1" t="s">
        <v>72</v>
      </c>
      <c r="H83" s="2" t="s">
        <v>93</v>
      </c>
      <c r="I83" s="1" t="s">
        <v>74</v>
      </c>
      <c r="J83" s="1" t="s">
        <v>24</v>
      </c>
      <c r="K83" s="1" t="s">
        <v>25</v>
      </c>
      <c r="L83" s="7">
        <v>6000</v>
      </c>
      <c r="M83" s="7">
        <v>8000</v>
      </c>
      <c r="N83" s="23" t="s">
        <v>15</v>
      </c>
      <c r="O83" s="22"/>
      <c r="P83" s="5" t="str">
        <f t="shared" si="2"/>
        <v/>
      </c>
      <c r="R83">
        <f>COUNTIF('Bid Steps'!A:A,O83)</f>
        <v>0</v>
      </c>
    </row>
    <row r="84" spans="1:18" ht="90" x14ac:dyDescent="0.25">
      <c r="A84" s="1">
        <v>24200</v>
      </c>
      <c r="B84" s="1">
        <v>71</v>
      </c>
      <c r="C84" s="1">
        <v>1</v>
      </c>
      <c r="D84" s="1" t="s">
        <v>82</v>
      </c>
      <c r="E84" s="1" t="s">
        <v>26</v>
      </c>
      <c r="F84" s="1">
        <v>1982</v>
      </c>
      <c r="G84" s="1" t="s">
        <v>72</v>
      </c>
      <c r="H84" s="2" t="s">
        <v>94</v>
      </c>
      <c r="I84" s="1" t="s">
        <v>74</v>
      </c>
      <c r="J84" s="1" t="s">
        <v>24</v>
      </c>
      <c r="K84" s="1" t="s">
        <v>25</v>
      </c>
      <c r="L84" s="7">
        <v>3500</v>
      </c>
      <c r="M84" s="7">
        <v>5000</v>
      </c>
      <c r="N84" s="23" t="s">
        <v>15</v>
      </c>
      <c r="O84" s="22"/>
      <c r="P84" s="5" t="str">
        <f t="shared" si="2"/>
        <v/>
      </c>
      <c r="R84">
        <f>COUNTIF('Bid Steps'!A:A,O84)</f>
        <v>0</v>
      </c>
    </row>
    <row r="85" spans="1:18" ht="75" x14ac:dyDescent="0.25">
      <c r="A85" s="1">
        <v>24200</v>
      </c>
      <c r="B85" s="1">
        <v>72</v>
      </c>
      <c r="C85" s="1">
        <v>12</v>
      </c>
      <c r="D85" s="1" t="s">
        <v>19</v>
      </c>
      <c r="E85" s="1" t="s">
        <v>26</v>
      </c>
      <c r="F85" s="1">
        <v>1978</v>
      </c>
      <c r="G85" s="1" t="s">
        <v>72</v>
      </c>
      <c r="H85" s="2" t="s">
        <v>95</v>
      </c>
      <c r="I85" s="1" t="s">
        <v>74</v>
      </c>
      <c r="J85" s="1" t="s">
        <v>24</v>
      </c>
      <c r="K85" s="1" t="s">
        <v>25</v>
      </c>
      <c r="L85" s="7">
        <v>2800</v>
      </c>
      <c r="M85" s="7">
        <v>4000</v>
      </c>
      <c r="N85" s="23" t="s">
        <v>15</v>
      </c>
      <c r="O85" s="22"/>
      <c r="P85" s="5" t="str">
        <f t="shared" si="2"/>
        <v/>
      </c>
      <c r="R85">
        <f>COUNTIF('Bid Steps'!A:A,O85)</f>
        <v>0</v>
      </c>
    </row>
    <row r="86" spans="1:18" ht="90" x14ac:dyDescent="0.25">
      <c r="A86" s="1">
        <v>24200</v>
      </c>
      <c r="B86" s="1">
        <v>73</v>
      </c>
      <c r="C86" s="1">
        <v>4</v>
      </c>
      <c r="D86" s="1" t="s">
        <v>19</v>
      </c>
      <c r="E86" s="1" t="s">
        <v>26</v>
      </c>
      <c r="F86" s="1">
        <v>1970</v>
      </c>
      <c r="G86" s="1" t="s">
        <v>72</v>
      </c>
      <c r="H86" s="2" t="s">
        <v>96</v>
      </c>
      <c r="I86" s="1" t="s">
        <v>74</v>
      </c>
      <c r="J86" s="1" t="s">
        <v>24</v>
      </c>
      <c r="K86" s="1" t="s">
        <v>25</v>
      </c>
      <c r="L86" s="7">
        <v>700</v>
      </c>
      <c r="M86" s="7">
        <v>1000</v>
      </c>
      <c r="N86" s="23" t="s">
        <v>15</v>
      </c>
      <c r="O86" s="22"/>
      <c r="P86" s="5" t="str">
        <f t="shared" si="2"/>
        <v/>
      </c>
      <c r="R86">
        <f>COUNTIF('Bid Steps'!A:A,O86)</f>
        <v>0</v>
      </c>
    </row>
    <row r="87" spans="1:18" ht="45" x14ac:dyDescent="0.25">
      <c r="A87" s="1">
        <v>24200</v>
      </c>
      <c r="B87" s="1">
        <v>74</v>
      </c>
      <c r="C87" s="1">
        <v>1</v>
      </c>
      <c r="D87" s="1" t="s">
        <v>53</v>
      </c>
      <c r="E87" s="1" t="s">
        <v>26</v>
      </c>
      <c r="F87" s="1">
        <v>1966</v>
      </c>
      <c r="G87" s="1" t="s">
        <v>72</v>
      </c>
      <c r="H87" s="2" t="s">
        <v>97</v>
      </c>
      <c r="I87" s="1" t="s">
        <v>74</v>
      </c>
      <c r="J87" s="1" t="s">
        <v>24</v>
      </c>
      <c r="K87" s="1" t="s">
        <v>25</v>
      </c>
      <c r="L87" s="7">
        <v>240</v>
      </c>
      <c r="M87" s="7">
        <v>400</v>
      </c>
      <c r="N87" s="23" t="s">
        <v>15</v>
      </c>
      <c r="O87" s="22"/>
      <c r="P87" s="5" t="str">
        <f t="shared" si="2"/>
        <v/>
      </c>
      <c r="R87">
        <f>COUNTIF('Bid Steps'!A:A,O87)</f>
        <v>0</v>
      </c>
    </row>
    <row r="88" spans="1:18" ht="120" x14ac:dyDescent="0.25">
      <c r="A88" s="1">
        <v>24200</v>
      </c>
      <c r="B88" s="1">
        <v>75</v>
      </c>
      <c r="C88" s="1">
        <v>12</v>
      </c>
      <c r="D88" s="1" t="s">
        <v>19</v>
      </c>
      <c r="E88" s="1" t="s">
        <v>26</v>
      </c>
      <c r="F88" s="1">
        <v>1966</v>
      </c>
      <c r="G88" s="1" t="s">
        <v>72</v>
      </c>
      <c r="H88" s="2" t="s">
        <v>98</v>
      </c>
      <c r="I88" s="1" t="s">
        <v>74</v>
      </c>
      <c r="J88" s="1" t="s">
        <v>24</v>
      </c>
      <c r="K88" s="1" t="s">
        <v>25</v>
      </c>
      <c r="L88" s="7">
        <v>3200</v>
      </c>
      <c r="M88" s="7">
        <v>4500</v>
      </c>
      <c r="N88" s="23" t="s">
        <v>15</v>
      </c>
      <c r="O88" s="22"/>
      <c r="P88" s="5" t="str">
        <f t="shared" si="2"/>
        <v/>
      </c>
      <c r="R88">
        <f>COUNTIF('Bid Steps'!A:A,O88)</f>
        <v>0</v>
      </c>
    </row>
    <row r="89" spans="1:18" ht="60" x14ac:dyDescent="0.25">
      <c r="A89" s="1">
        <v>24200</v>
      </c>
      <c r="B89" s="1">
        <v>76</v>
      </c>
      <c r="C89" s="1">
        <v>1</v>
      </c>
      <c r="D89" s="1" t="s">
        <v>31</v>
      </c>
      <c r="E89" s="1" t="s">
        <v>26</v>
      </c>
      <c r="F89" s="1">
        <v>1966</v>
      </c>
      <c r="G89" s="1" t="s">
        <v>72</v>
      </c>
      <c r="H89" s="2" t="s">
        <v>99</v>
      </c>
      <c r="I89" s="1" t="s">
        <v>74</v>
      </c>
      <c r="J89" s="1" t="s">
        <v>24</v>
      </c>
      <c r="K89" s="1" t="s">
        <v>25</v>
      </c>
      <c r="L89" s="7">
        <v>750</v>
      </c>
      <c r="M89" s="7">
        <v>1100</v>
      </c>
      <c r="N89" s="23" t="s">
        <v>15</v>
      </c>
      <c r="O89" s="22"/>
      <c r="P89" s="5" t="str">
        <f t="shared" si="2"/>
        <v/>
      </c>
      <c r="R89">
        <f>COUNTIF('Bid Steps'!A:A,O89)</f>
        <v>0</v>
      </c>
    </row>
    <row r="90" spans="1:18" ht="90" x14ac:dyDescent="0.25">
      <c r="A90" s="1">
        <v>24200</v>
      </c>
      <c r="B90" s="1">
        <v>77</v>
      </c>
      <c r="C90" s="1">
        <v>8</v>
      </c>
      <c r="D90" s="1" t="s">
        <v>19</v>
      </c>
      <c r="E90" s="1" t="s">
        <v>26</v>
      </c>
      <c r="F90" s="1">
        <v>1961</v>
      </c>
      <c r="G90" s="1" t="s">
        <v>72</v>
      </c>
      <c r="H90" s="2" t="s">
        <v>100</v>
      </c>
      <c r="I90" s="1" t="s">
        <v>74</v>
      </c>
      <c r="J90" s="1" t="s">
        <v>24</v>
      </c>
      <c r="K90" s="1" t="s">
        <v>25</v>
      </c>
      <c r="L90" s="7">
        <v>13000</v>
      </c>
      <c r="M90" s="7">
        <v>19000</v>
      </c>
      <c r="N90" s="23" t="s">
        <v>15</v>
      </c>
      <c r="O90" s="22"/>
      <c r="P90" s="5" t="str">
        <f t="shared" si="2"/>
        <v/>
      </c>
      <c r="R90">
        <f>COUNTIF('Bid Steps'!A:A,O90)</f>
        <v>0</v>
      </c>
    </row>
    <row r="91" spans="1:18" ht="90" x14ac:dyDescent="0.25">
      <c r="A91" s="1">
        <v>24200</v>
      </c>
      <c r="B91" s="1">
        <v>78</v>
      </c>
      <c r="C91" s="1">
        <v>3</v>
      </c>
      <c r="D91" s="1" t="s">
        <v>32</v>
      </c>
      <c r="E91" s="1" t="s">
        <v>26</v>
      </c>
      <c r="F91" s="1">
        <v>1961</v>
      </c>
      <c r="G91" s="1" t="s">
        <v>72</v>
      </c>
      <c r="H91" s="2" t="s">
        <v>101</v>
      </c>
      <c r="I91" s="1" t="s">
        <v>74</v>
      </c>
      <c r="J91" s="1" t="s">
        <v>24</v>
      </c>
      <c r="K91" s="1" t="s">
        <v>25</v>
      </c>
      <c r="L91" s="7">
        <v>15000</v>
      </c>
      <c r="M91" s="7">
        <v>22000</v>
      </c>
      <c r="N91" s="23" t="s">
        <v>15</v>
      </c>
      <c r="O91" s="22"/>
      <c r="P91" s="5" t="str">
        <f t="shared" si="2"/>
        <v/>
      </c>
      <c r="R91">
        <f>COUNTIF('Bid Steps'!A:A,O91)</f>
        <v>0</v>
      </c>
    </row>
    <row r="92" spans="1:18" ht="75" x14ac:dyDescent="0.25">
      <c r="A92" s="1">
        <v>24200</v>
      </c>
      <c r="B92" s="1">
        <v>79</v>
      </c>
      <c r="C92" s="1">
        <v>6</v>
      </c>
      <c r="D92" s="1" t="s">
        <v>19</v>
      </c>
      <c r="E92" s="1" t="s">
        <v>26</v>
      </c>
      <c r="F92" s="1">
        <v>1959</v>
      </c>
      <c r="G92" s="1" t="s">
        <v>72</v>
      </c>
      <c r="H92" s="2" t="s">
        <v>102</v>
      </c>
      <c r="I92" s="1" t="s">
        <v>74</v>
      </c>
      <c r="J92" s="1" t="s">
        <v>24</v>
      </c>
      <c r="K92" s="1" t="s">
        <v>25</v>
      </c>
      <c r="L92" s="7">
        <v>11000</v>
      </c>
      <c r="M92" s="7">
        <v>17000</v>
      </c>
      <c r="N92" s="23" t="s">
        <v>15</v>
      </c>
      <c r="O92" s="22"/>
      <c r="P92" s="5" t="str">
        <f t="shared" si="2"/>
        <v/>
      </c>
      <c r="R92">
        <f>COUNTIF('Bid Steps'!A:A,O92)</f>
        <v>0</v>
      </c>
    </row>
    <row r="93" spans="1:18" ht="60" x14ac:dyDescent="0.25">
      <c r="A93" s="1">
        <v>24200</v>
      </c>
      <c r="B93" s="1">
        <v>80</v>
      </c>
      <c r="C93" s="1">
        <v>2</v>
      </c>
      <c r="D93" s="1" t="s">
        <v>19</v>
      </c>
      <c r="E93" s="1" t="s">
        <v>26</v>
      </c>
      <c r="F93" s="1">
        <v>1955</v>
      </c>
      <c r="G93" s="1" t="s">
        <v>72</v>
      </c>
      <c r="H93" s="2" t="s">
        <v>103</v>
      </c>
      <c r="I93" s="1" t="s">
        <v>74</v>
      </c>
      <c r="J93" s="1" t="s">
        <v>24</v>
      </c>
      <c r="K93" s="1" t="s">
        <v>25</v>
      </c>
      <c r="L93" s="7">
        <v>3200</v>
      </c>
      <c r="M93" s="7">
        <v>4500</v>
      </c>
      <c r="N93" s="23" t="s">
        <v>15</v>
      </c>
      <c r="O93" s="22"/>
      <c r="P93" s="5" t="str">
        <f t="shared" si="2"/>
        <v/>
      </c>
      <c r="R93">
        <f>COUNTIF('Bid Steps'!A:A,O93)</f>
        <v>0</v>
      </c>
    </row>
    <row r="94" spans="1:18" ht="75" x14ac:dyDescent="0.25">
      <c r="A94" s="1">
        <v>24200</v>
      </c>
      <c r="B94" s="1">
        <v>81</v>
      </c>
      <c r="C94" s="1">
        <v>3</v>
      </c>
      <c r="D94" s="1" t="s">
        <v>19</v>
      </c>
      <c r="E94" s="1" t="s">
        <v>26</v>
      </c>
      <c r="F94" s="1">
        <v>1953</v>
      </c>
      <c r="G94" s="1" t="s">
        <v>72</v>
      </c>
      <c r="H94" s="2" t="s">
        <v>104</v>
      </c>
      <c r="I94" s="1" t="s">
        <v>74</v>
      </c>
      <c r="J94" s="1" t="s">
        <v>24</v>
      </c>
      <c r="K94" s="1" t="s">
        <v>25</v>
      </c>
      <c r="L94" s="7">
        <v>4800</v>
      </c>
      <c r="M94" s="7">
        <v>7000</v>
      </c>
      <c r="N94" s="23" t="s">
        <v>15</v>
      </c>
      <c r="O94" s="22"/>
      <c r="P94" s="5" t="str">
        <f t="shared" si="2"/>
        <v/>
      </c>
      <c r="R94">
        <f>COUNTIF('Bid Steps'!A:A,O94)</f>
        <v>0</v>
      </c>
    </row>
    <row r="95" spans="1:18" ht="60" x14ac:dyDescent="0.25">
      <c r="A95" s="1">
        <v>24200</v>
      </c>
      <c r="B95" s="1">
        <v>82</v>
      </c>
      <c r="C95" s="1">
        <v>2</v>
      </c>
      <c r="D95" s="1" t="s">
        <v>32</v>
      </c>
      <c r="E95" s="1" t="s">
        <v>26</v>
      </c>
      <c r="F95" s="1">
        <v>1953</v>
      </c>
      <c r="G95" s="1" t="s">
        <v>72</v>
      </c>
      <c r="H95" s="2" t="s">
        <v>105</v>
      </c>
      <c r="I95" s="1" t="s">
        <v>74</v>
      </c>
      <c r="J95" s="1" t="s">
        <v>24</v>
      </c>
      <c r="K95" s="1" t="s">
        <v>25</v>
      </c>
      <c r="L95" s="7">
        <v>10000</v>
      </c>
      <c r="M95" s="7">
        <v>15000</v>
      </c>
      <c r="N95" s="23" t="s">
        <v>15</v>
      </c>
      <c r="O95" s="22"/>
      <c r="P95" s="5" t="str">
        <f t="shared" si="2"/>
        <v/>
      </c>
      <c r="R95">
        <f>COUNTIF('Bid Steps'!A:A,O95)</f>
        <v>0</v>
      </c>
    </row>
    <row r="96" spans="1:18" ht="60" x14ac:dyDescent="0.25">
      <c r="A96" s="1">
        <v>24200</v>
      </c>
      <c r="B96" s="1">
        <v>83</v>
      </c>
      <c r="C96" s="1">
        <v>1</v>
      </c>
      <c r="D96" s="1" t="s">
        <v>53</v>
      </c>
      <c r="E96" s="1" t="s">
        <v>26</v>
      </c>
      <c r="F96" s="1">
        <v>1949</v>
      </c>
      <c r="G96" s="1" t="s">
        <v>1452</v>
      </c>
      <c r="H96" s="2" t="s">
        <v>107</v>
      </c>
      <c r="I96" s="1" t="s">
        <v>74</v>
      </c>
      <c r="J96" s="1" t="s">
        <v>24</v>
      </c>
      <c r="K96" s="1" t="s">
        <v>25</v>
      </c>
      <c r="L96" s="7">
        <v>1800</v>
      </c>
      <c r="M96" s="7">
        <v>2600</v>
      </c>
      <c r="N96" s="23" t="s">
        <v>15</v>
      </c>
      <c r="O96" s="22"/>
      <c r="P96" s="5" t="str">
        <f t="shared" si="2"/>
        <v/>
      </c>
      <c r="R96">
        <f>COUNTIF('Bid Steps'!A:A,O96)</f>
        <v>0</v>
      </c>
    </row>
    <row r="97" spans="1:18" ht="60" x14ac:dyDescent="0.25">
      <c r="A97" s="1">
        <v>24200</v>
      </c>
      <c r="B97" s="1">
        <v>84</v>
      </c>
      <c r="C97" s="1">
        <v>1</v>
      </c>
      <c r="D97" s="1" t="s">
        <v>53</v>
      </c>
      <c r="E97" s="1" t="s">
        <v>26</v>
      </c>
      <c r="F97" s="1">
        <v>1947</v>
      </c>
      <c r="G97" s="1" t="s">
        <v>72</v>
      </c>
      <c r="H97" s="2" t="s">
        <v>108</v>
      </c>
      <c r="I97" s="1" t="s">
        <v>74</v>
      </c>
      <c r="J97" s="1" t="s">
        <v>24</v>
      </c>
      <c r="K97" s="1" t="s">
        <v>25</v>
      </c>
      <c r="L97" s="7">
        <v>1500</v>
      </c>
      <c r="M97" s="7">
        <v>2200</v>
      </c>
      <c r="N97" s="23" t="s">
        <v>15</v>
      </c>
      <c r="O97" s="22"/>
      <c r="P97" s="5" t="str">
        <f t="shared" si="2"/>
        <v/>
      </c>
      <c r="R97">
        <f>COUNTIF('Bid Steps'!A:A,O97)</f>
        <v>0</v>
      </c>
    </row>
    <row r="98" spans="1:18" ht="75" x14ac:dyDescent="0.25">
      <c r="A98" s="1">
        <v>24200</v>
      </c>
      <c r="B98" s="1">
        <v>85</v>
      </c>
      <c r="C98" s="1">
        <v>1</v>
      </c>
      <c r="D98" s="1" t="s">
        <v>53</v>
      </c>
      <c r="E98" s="1" t="s">
        <v>26</v>
      </c>
      <c r="F98" s="1">
        <v>1929</v>
      </c>
      <c r="G98" s="1" t="s">
        <v>72</v>
      </c>
      <c r="H98" s="2" t="s">
        <v>109</v>
      </c>
      <c r="I98" s="1" t="s">
        <v>74</v>
      </c>
      <c r="J98" s="1" t="s">
        <v>24</v>
      </c>
      <c r="K98" s="1" t="s">
        <v>25</v>
      </c>
      <c r="L98" s="7">
        <v>2000</v>
      </c>
      <c r="M98" s="7">
        <v>3000</v>
      </c>
      <c r="N98" s="23" t="s">
        <v>15</v>
      </c>
      <c r="O98" s="22"/>
      <c r="P98" s="5" t="str">
        <f t="shared" si="2"/>
        <v/>
      </c>
      <c r="R98">
        <f>COUNTIF('Bid Steps'!A:A,O98)</f>
        <v>0</v>
      </c>
    </row>
    <row r="99" spans="1:18" ht="45" x14ac:dyDescent="0.25">
      <c r="A99" s="1">
        <v>24200</v>
      </c>
      <c r="B99" s="1">
        <v>86</v>
      </c>
      <c r="C99" s="1">
        <v>1</v>
      </c>
      <c r="D99" s="1" t="s">
        <v>53</v>
      </c>
      <c r="E99" s="1" t="s">
        <v>26</v>
      </c>
      <c r="F99" s="1">
        <v>1926</v>
      </c>
      <c r="G99" s="1" t="s">
        <v>72</v>
      </c>
      <c r="H99" s="2" t="s">
        <v>110</v>
      </c>
      <c r="I99" s="1" t="s">
        <v>74</v>
      </c>
      <c r="J99" s="1" t="s">
        <v>24</v>
      </c>
      <c r="K99" s="1" t="s">
        <v>25</v>
      </c>
      <c r="L99" s="7">
        <v>1800</v>
      </c>
      <c r="M99" s="7">
        <v>2600</v>
      </c>
      <c r="N99" s="23" t="s">
        <v>15</v>
      </c>
      <c r="O99" s="22"/>
      <c r="P99" s="5" t="str">
        <f t="shared" si="2"/>
        <v/>
      </c>
      <c r="R99">
        <f>COUNTIF('Bid Steps'!A:A,O99)</f>
        <v>0</v>
      </c>
    </row>
    <row r="100" spans="1:18" ht="90" x14ac:dyDescent="0.25">
      <c r="A100" s="1">
        <v>24200</v>
      </c>
      <c r="B100" s="1">
        <v>87</v>
      </c>
      <c r="C100" s="1">
        <v>1</v>
      </c>
      <c r="D100" s="1" t="s">
        <v>31</v>
      </c>
      <c r="E100" s="1" t="s">
        <v>26</v>
      </c>
      <c r="F100" s="1">
        <v>1926</v>
      </c>
      <c r="G100" s="1" t="s">
        <v>72</v>
      </c>
      <c r="H100" s="2" t="s">
        <v>111</v>
      </c>
      <c r="I100" s="1" t="s">
        <v>74</v>
      </c>
      <c r="J100" s="1" t="s">
        <v>24</v>
      </c>
      <c r="K100" s="1" t="s">
        <v>25</v>
      </c>
      <c r="L100" s="7">
        <v>4500</v>
      </c>
      <c r="M100" s="7">
        <v>6500</v>
      </c>
      <c r="N100" s="23" t="s">
        <v>15</v>
      </c>
      <c r="O100" s="22"/>
      <c r="P100" s="5" t="str">
        <f t="shared" si="2"/>
        <v/>
      </c>
      <c r="R100">
        <f>COUNTIF('Bid Steps'!A:A,O100)</f>
        <v>0</v>
      </c>
    </row>
    <row r="101" spans="1:18" ht="45" x14ac:dyDescent="0.25">
      <c r="A101" s="1">
        <v>24200</v>
      </c>
      <c r="B101" s="1">
        <v>88</v>
      </c>
      <c r="C101" s="1">
        <v>3</v>
      </c>
      <c r="D101" s="1" t="s">
        <v>32</v>
      </c>
      <c r="E101" s="1" t="s">
        <v>26</v>
      </c>
      <c r="F101" s="1">
        <v>2000</v>
      </c>
      <c r="G101" s="1" t="s">
        <v>106</v>
      </c>
      <c r="H101" s="2" t="s">
        <v>112</v>
      </c>
      <c r="I101" s="1" t="s">
        <v>74</v>
      </c>
      <c r="J101" s="1" t="s">
        <v>24</v>
      </c>
      <c r="K101" s="1" t="s">
        <v>25</v>
      </c>
      <c r="L101" s="7">
        <v>3000</v>
      </c>
      <c r="M101" s="7">
        <v>4200</v>
      </c>
      <c r="N101" s="23" t="s">
        <v>15</v>
      </c>
      <c r="O101" s="22"/>
      <c r="P101" s="5" t="str">
        <f t="shared" si="2"/>
        <v/>
      </c>
      <c r="R101">
        <f>COUNTIF('Bid Steps'!A:A,O101)</f>
        <v>0</v>
      </c>
    </row>
    <row r="102" spans="1:18" ht="45" x14ac:dyDescent="0.25">
      <c r="A102" s="1">
        <v>24200</v>
      </c>
      <c r="B102" s="1">
        <v>89</v>
      </c>
      <c r="C102" s="1">
        <v>1</v>
      </c>
      <c r="D102" s="1" t="s">
        <v>82</v>
      </c>
      <c r="E102" s="1" t="s">
        <v>26</v>
      </c>
      <c r="F102" s="1">
        <v>1998</v>
      </c>
      <c r="G102" s="1" t="s">
        <v>106</v>
      </c>
      <c r="H102" s="2" t="s">
        <v>113</v>
      </c>
      <c r="I102" s="1" t="s">
        <v>74</v>
      </c>
      <c r="J102" s="1" t="s">
        <v>24</v>
      </c>
      <c r="K102" s="1" t="s">
        <v>25</v>
      </c>
      <c r="L102" s="7">
        <v>3000</v>
      </c>
      <c r="M102" s="7">
        <v>4200</v>
      </c>
      <c r="N102" s="23" t="s">
        <v>15</v>
      </c>
      <c r="O102" s="22"/>
      <c r="P102" s="5" t="str">
        <f t="shared" si="2"/>
        <v/>
      </c>
      <c r="R102">
        <f>COUNTIF('Bid Steps'!A:A,O102)</f>
        <v>0</v>
      </c>
    </row>
    <row r="103" spans="1:18" ht="45" x14ac:dyDescent="0.25">
      <c r="A103" s="1">
        <v>24200</v>
      </c>
      <c r="B103" s="1">
        <v>90</v>
      </c>
      <c r="C103" s="1">
        <v>6</v>
      </c>
      <c r="D103" s="1" t="s">
        <v>19</v>
      </c>
      <c r="E103" s="1" t="s">
        <v>26</v>
      </c>
      <c r="F103" s="1">
        <v>1990</v>
      </c>
      <c r="G103" s="1" t="s">
        <v>106</v>
      </c>
      <c r="H103" s="2" t="s">
        <v>114</v>
      </c>
      <c r="I103" s="1" t="s">
        <v>74</v>
      </c>
      <c r="J103" s="1" t="s">
        <v>24</v>
      </c>
      <c r="K103" s="1" t="s">
        <v>25</v>
      </c>
      <c r="L103" s="7">
        <v>2800</v>
      </c>
      <c r="M103" s="7">
        <v>4000</v>
      </c>
      <c r="N103" s="23" t="s">
        <v>15</v>
      </c>
      <c r="O103" s="22"/>
      <c r="P103" s="5" t="str">
        <f t="shared" si="2"/>
        <v/>
      </c>
      <c r="R103">
        <f>COUNTIF('Bid Steps'!A:A,O103)</f>
        <v>0</v>
      </c>
    </row>
    <row r="104" spans="1:18" ht="45" x14ac:dyDescent="0.25">
      <c r="A104" s="1">
        <v>24200</v>
      </c>
      <c r="B104" s="1">
        <v>91</v>
      </c>
      <c r="C104" s="1">
        <v>3</v>
      </c>
      <c r="D104" s="1" t="s">
        <v>19</v>
      </c>
      <c r="E104" s="1" t="s">
        <v>26</v>
      </c>
      <c r="F104" s="1">
        <v>1989</v>
      </c>
      <c r="G104" s="1" t="s">
        <v>106</v>
      </c>
      <c r="H104" s="2" t="s">
        <v>115</v>
      </c>
      <c r="I104" s="1" t="s">
        <v>74</v>
      </c>
      <c r="J104" s="1" t="s">
        <v>24</v>
      </c>
      <c r="K104" s="1" t="s">
        <v>25</v>
      </c>
      <c r="L104" s="7">
        <v>4800</v>
      </c>
      <c r="M104" s="7">
        <v>7000</v>
      </c>
      <c r="N104" s="23" t="s">
        <v>15</v>
      </c>
      <c r="O104" s="22"/>
      <c r="P104" s="5" t="str">
        <f t="shared" si="2"/>
        <v/>
      </c>
      <c r="R104">
        <f>COUNTIF('Bid Steps'!A:A,O104)</f>
        <v>0</v>
      </c>
    </row>
    <row r="105" spans="1:18" ht="60" x14ac:dyDescent="0.25">
      <c r="A105" s="1">
        <v>24200</v>
      </c>
      <c r="B105" s="1">
        <v>92</v>
      </c>
      <c r="C105" s="1">
        <v>6</v>
      </c>
      <c r="D105" s="1" t="s">
        <v>19</v>
      </c>
      <c r="E105" s="1" t="s">
        <v>26</v>
      </c>
      <c r="F105" s="1">
        <v>1983</v>
      </c>
      <c r="G105" s="1" t="s">
        <v>106</v>
      </c>
      <c r="H105" s="2" t="s">
        <v>116</v>
      </c>
      <c r="I105" s="1" t="s">
        <v>74</v>
      </c>
      <c r="J105" s="1" t="s">
        <v>24</v>
      </c>
      <c r="K105" s="1" t="s">
        <v>25</v>
      </c>
      <c r="L105" s="7">
        <v>2800</v>
      </c>
      <c r="M105" s="7">
        <v>4000</v>
      </c>
      <c r="N105" s="23" t="s">
        <v>15</v>
      </c>
      <c r="O105" s="22"/>
      <c r="P105" s="5" t="str">
        <f t="shared" si="2"/>
        <v/>
      </c>
      <c r="R105">
        <f>COUNTIF('Bid Steps'!A:A,O105)</f>
        <v>0</v>
      </c>
    </row>
    <row r="106" spans="1:18" ht="30" x14ac:dyDescent="0.25">
      <c r="A106" s="1">
        <v>24200</v>
      </c>
      <c r="B106" s="1">
        <v>93</v>
      </c>
      <c r="C106" s="1">
        <v>3</v>
      </c>
      <c r="D106" s="1" t="s">
        <v>19</v>
      </c>
      <c r="E106" s="1" t="s">
        <v>26</v>
      </c>
      <c r="F106" s="1">
        <v>2000</v>
      </c>
      <c r="G106" s="1" t="s">
        <v>117</v>
      </c>
      <c r="H106" s="2" t="s">
        <v>118</v>
      </c>
      <c r="I106" s="1" t="s">
        <v>74</v>
      </c>
      <c r="J106" s="1" t="s">
        <v>24</v>
      </c>
      <c r="K106" s="1" t="s">
        <v>25</v>
      </c>
      <c r="L106" s="7">
        <v>1300</v>
      </c>
      <c r="M106" s="7">
        <v>1900</v>
      </c>
      <c r="N106" s="23" t="s">
        <v>15</v>
      </c>
      <c r="O106" s="22"/>
      <c r="P106" s="5" t="str">
        <f t="shared" si="2"/>
        <v/>
      </c>
      <c r="R106">
        <f>COUNTIF('Bid Steps'!A:A,O106)</f>
        <v>0</v>
      </c>
    </row>
    <row r="107" spans="1:18" ht="30" x14ac:dyDescent="0.25">
      <c r="A107" s="1">
        <v>24200</v>
      </c>
      <c r="B107" s="1">
        <v>94</v>
      </c>
      <c r="C107" s="1">
        <v>12</v>
      </c>
      <c r="D107" s="1" t="s">
        <v>19</v>
      </c>
      <c r="E107" s="1" t="s">
        <v>26</v>
      </c>
      <c r="F107" s="1">
        <v>2000</v>
      </c>
      <c r="G107" s="1" t="s">
        <v>117</v>
      </c>
      <c r="H107" s="2" t="s">
        <v>118</v>
      </c>
      <c r="I107" s="1" t="s">
        <v>74</v>
      </c>
      <c r="J107" s="1" t="s">
        <v>24</v>
      </c>
      <c r="K107" s="1" t="s">
        <v>25</v>
      </c>
      <c r="L107" s="7">
        <v>5500</v>
      </c>
      <c r="M107" s="7">
        <v>8000</v>
      </c>
      <c r="N107" s="23" t="s">
        <v>15</v>
      </c>
      <c r="O107" s="22"/>
      <c r="P107" s="5" t="str">
        <f t="shared" si="2"/>
        <v/>
      </c>
      <c r="R107">
        <f>COUNTIF('Bid Steps'!A:A,O107)</f>
        <v>0</v>
      </c>
    </row>
    <row r="108" spans="1:18" ht="60" x14ac:dyDescent="0.25">
      <c r="A108" s="1">
        <v>24200</v>
      </c>
      <c r="B108" s="1">
        <v>95</v>
      </c>
      <c r="C108" s="1">
        <v>6</v>
      </c>
      <c r="D108" s="1" t="s">
        <v>32</v>
      </c>
      <c r="E108" s="1" t="s">
        <v>26</v>
      </c>
      <c r="F108" s="1">
        <v>2000</v>
      </c>
      <c r="G108" s="1" t="s">
        <v>117</v>
      </c>
      <c r="H108" s="2" t="s">
        <v>119</v>
      </c>
      <c r="I108" s="1" t="s">
        <v>74</v>
      </c>
      <c r="J108" s="1" t="s">
        <v>24</v>
      </c>
      <c r="K108" s="1" t="s">
        <v>25</v>
      </c>
      <c r="L108" s="7">
        <v>6500</v>
      </c>
      <c r="M108" s="7">
        <v>8500</v>
      </c>
      <c r="N108" s="23" t="s">
        <v>15</v>
      </c>
      <c r="O108" s="22"/>
      <c r="P108" s="5" t="str">
        <f t="shared" si="2"/>
        <v/>
      </c>
      <c r="R108">
        <f>COUNTIF('Bid Steps'!A:A,O108)</f>
        <v>0</v>
      </c>
    </row>
    <row r="109" spans="1:18" ht="30" x14ac:dyDescent="0.25">
      <c r="A109" s="1">
        <v>24200</v>
      </c>
      <c r="B109" s="1">
        <v>96</v>
      </c>
      <c r="C109" s="1">
        <v>1</v>
      </c>
      <c r="D109" s="1" t="s">
        <v>82</v>
      </c>
      <c r="E109" s="1" t="s">
        <v>26</v>
      </c>
      <c r="F109" s="1">
        <v>2000</v>
      </c>
      <c r="G109" s="1" t="s">
        <v>117</v>
      </c>
      <c r="H109" s="2" t="s">
        <v>118</v>
      </c>
      <c r="I109" s="1" t="s">
        <v>74</v>
      </c>
      <c r="J109" s="1" t="s">
        <v>24</v>
      </c>
      <c r="K109" s="1" t="s">
        <v>25</v>
      </c>
      <c r="L109" s="7">
        <v>2400</v>
      </c>
      <c r="M109" s="7">
        <v>3500</v>
      </c>
      <c r="N109" s="23" t="s">
        <v>15</v>
      </c>
      <c r="O109" s="22"/>
      <c r="P109" s="5" t="str">
        <f t="shared" si="2"/>
        <v/>
      </c>
      <c r="R109">
        <f>COUNTIF('Bid Steps'!A:A,O109)</f>
        <v>0</v>
      </c>
    </row>
    <row r="110" spans="1:18" ht="45" x14ac:dyDescent="0.25">
      <c r="A110" s="1">
        <v>24200</v>
      </c>
      <c r="B110" s="1">
        <v>97</v>
      </c>
      <c r="C110" s="1">
        <v>8</v>
      </c>
      <c r="D110" s="1" t="s">
        <v>19</v>
      </c>
      <c r="E110" s="1" t="s">
        <v>26</v>
      </c>
      <c r="F110" s="1">
        <v>1998</v>
      </c>
      <c r="G110" s="1" t="s">
        <v>117</v>
      </c>
      <c r="H110" s="2" t="s">
        <v>120</v>
      </c>
      <c r="I110" s="1" t="s">
        <v>74</v>
      </c>
      <c r="J110" s="1" t="s">
        <v>24</v>
      </c>
      <c r="K110" s="1" t="s">
        <v>25</v>
      </c>
      <c r="L110" s="7">
        <v>2400</v>
      </c>
      <c r="M110" s="7">
        <v>3500</v>
      </c>
      <c r="N110" s="23" t="s">
        <v>15</v>
      </c>
      <c r="O110" s="22"/>
      <c r="P110" s="5" t="str">
        <f t="shared" si="2"/>
        <v/>
      </c>
      <c r="R110">
        <f>COUNTIF('Bid Steps'!A:A,O110)</f>
        <v>0</v>
      </c>
    </row>
    <row r="111" spans="1:18" ht="60" x14ac:dyDescent="0.25">
      <c r="A111" s="1">
        <v>24200</v>
      </c>
      <c r="B111" s="1">
        <v>98</v>
      </c>
      <c r="C111" s="1">
        <v>12</v>
      </c>
      <c r="D111" s="1" t="s">
        <v>19</v>
      </c>
      <c r="E111" s="1" t="s">
        <v>26</v>
      </c>
      <c r="F111" s="1">
        <v>1990</v>
      </c>
      <c r="G111" s="1" t="s">
        <v>117</v>
      </c>
      <c r="H111" s="2" t="s">
        <v>121</v>
      </c>
      <c r="I111" s="1" t="s">
        <v>74</v>
      </c>
      <c r="J111" s="1" t="s">
        <v>24</v>
      </c>
      <c r="K111" s="1" t="s">
        <v>25</v>
      </c>
      <c r="L111" s="7">
        <v>5500</v>
      </c>
      <c r="M111" s="7">
        <v>8000</v>
      </c>
      <c r="N111" s="23" t="s">
        <v>15</v>
      </c>
      <c r="O111" s="22"/>
      <c r="P111" s="5" t="str">
        <f t="shared" si="2"/>
        <v/>
      </c>
      <c r="R111">
        <f>COUNTIF('Bid Steps'!A:A,O111)</f>
        <v>0</v>
      </c>
    </row>
    <row r="112" spans="1:18" ht="60" x14ac:dyDescent="0.25">
      <c r="A112" s="1">
        <v>24200</v>
      </c>
      <c r="B112" s="1">
        <v>99</v>
      </c>
      <c r="C112" s="1">
        <v>12</v>
      </c>
      <c r="D112" s="1" t="s">
        <v>90</v>
      </c>
      <c r="E112" s="1" t="s">
        <v>26</v>
      </c>
      <c r="F112" s="1">
        <v>1989</v>
      </c>
      <c r="G112" s="1" t="s">
        <v>117</v>
      </c>
      <c r="H112" s="2" t="s">
        <v>122</v>
      </c>
      <c r="I112" s="1" t="s">
        <v>74</v>
      </c>
      <c r="J112" s="1" t="s">
        <v>24</v>
      </c>
      <c r="K112" s="1" t="s">
        <v>25</v>
      </c>
      <c r="L112" s="7">
        <v>5500</v>
      </c>
      <c r="M112" s="7">
        <v>8000</v>
      </c>
      <c r="N112" s="23" t="s">
        <v>15</v>
      </c>
      <c r="O112" s="22"/>
      <c r="P112" s="5" t="str">
        <f t="shared" si="2"/>
        <v/>
      </c>
      <c r="R112">
        <f>COUNTIF('Bid Steps'!A:A,O112)</f>
        <v>0</v>
      </c>
    </row>
    <row r="113" spans="1:18" ht="45" x14ac:dyDescent="0.25">
      <c r="A113" s="1">
        <v>24200</v>
      </c>
      <c r="B113" s="1">
        <v>100</v>
      </c>
      <c r="C113" s="1">
        <v>3</v>
      </c>
      <c r="D113" s="1" t="s">
        <v>19</v>
      </c>
      <c r="E113" s="1" t="s">
        <v>26</v>
      </c>
      <c r="F113" s="1">
        <v>1989</v>
      </c>
      <c r="G113" s="1" t="s">
        <v>117</v>
      </c>
      <c r="H113" s="2" t="s">
        <v>123</v>
      </c>
      <c r="I113" s="1" t="s">
        <v>74</v>
      </c>
      <c r="J113" s="1" t="s">
        <v>24</v>
      </c>
      <c r="K113" s="1" t="s">
        <v>25</v>
      </c>
      <c r="L113" s="7">
        <v>2600</v>
      </c>
      <c r="M113" s="7">
        <v>3800</v>
      </c>
      <c r="N113" s="23" t="s">
        <v>15</v>
      </c>
      <c r="O113" s="22"/>
      <c r="P113" s="5" t="str">
        <f t="shared" si="2"/>
        <v/>
      </c>
      <c r="R113">
        <f>COUNTIF('Bid Steps'!A:A,O113)</f>
        <v>0</v>
      </c>
    </row>
    <row r="114" spans="1:18" ht="45" x14ac:dyDescent="0.25">
      <c r="A114" s="1">
        <v>24200</v>
      </c>
      <c r="B114" s="1">
        <v>101</v>
      </c>
      <c r="C114" s="1">
        <v>12</v>
      </c>
      <c r="D114" s="1" t="s">
        <v>19</v>
      </c>
      <c r="E114" s="1" t="s">
        <v>26</v>
      </c>
      <c r="F114" s="1">
        <v>1989</v>
      </c>
      <c r="G114" s="1" t="s">
        <v>117</v>
      </c>
      <c r="H114" s="2" t="s">
        <v>124</v>
      </c>
      <c r="I114" s="1" t="s">
        <v>74</v>
      </c>
      <c r="J114" s="1" t="s">
        <v>24</v>
      </c>
      <c r="K114" s="1" t="s">
        <v>25</v>
      </c>
      <c r="L114" s="7">
        <v>11000</v>
      </c>
      <c r="M114" s="7">
        <v>17000</v>
      </c>
      <c r="N114" s="23" t="s">
        <v>15</v>
      </c>
      <c r="O114" s="22"/>
      <c r="P114" s="5" t="str">
        <f t="shared" si="2"/>
        <v/>
      </c>
      <c r="R114">
        <f>COUNTIF('Bid Steps'!A:A,O114)</f>
        <v>0</v>
      </c>
    </row>
    <row r="115" spans="1:18" ht="60" x14ac:dyDescent="0.25">
      <c r="A115" s="1">
        <v>24200</v>
      </c>
      <c r="B115" s="1">
        <v>102</v>
      </c>
      <c r="C115" s="1">
        <v>12</v>
      </c>
      <c r="D115" s="1" t="s">
        <v>19</v>
      </c>
      <c r="E115" s="1" t="s">
        <v>26</v>
      </c>
      <c r="F115" s="1">
        <v>1982</v>
      </c>
      <c r="G115" s="1" t="s">
        <v>117</v>
      </c>
      <c r="H115" s="2" t="s">
        <v>125</v>
      </c>
      <c r="I115" s="1" t="s">
        <v>74</v>
      </c>
      <c r="J115" s="1" t="s">
        <v>24</v>
      </c>
      <c r="K115" s="1" t="s">
        <v>25</v>
      </c>
      <c r="L115" s="7">
        <v>9000</v>
      </c>
      <c r="M115" s="7">
        <v>14000</v>
      </c>
      <c r="N115" s="23" t="s">
        <v>15</v>
      </c>
      <c r="O115" s="22"/>
      <c r="P115" s="5" t="str">
        <f t="shared" si="2"/>
        <v/>
      </c>
      <c r="R115">
        <f>COUNTIF('Bid Steps'!A:A,O115)</f>
        <v>0</v>
      </c>
    </row>
    <row r="116" spans="1:18" ht="45" x14ac:dyDescent="0.25">
      <c r="A116" s="1">
        <v>24200</v>
      </c>
      <c r="B116" s="1">
        <v>103</v>
      </c>
      <c r="C116" s="1">
        <v>1</v>
      </c>
      <c r="D116" s="1" t="s">
        <v>82</v>
      </c>
      <c r="E116" s="1" t="s">
        <v>26</v>
      </c>
      <c r="F116" s="1">
        <v>1982</v>
      </c>
      <c r="G116" s="1" t="s">
        <v>117</v>
      </c>
      <c r="H116" s="2" t="s">
        <v>126</v>
      </c>
      <c r="I116" s="1" t="s">
        <v>74</v>
      </c>
      <c r="J116" s="1" t="s">
        <v>24</v>
      </c>
      <c r="K116" s="1" t="s">
        <v>25</v>
      </c>
      <c r="L116" s="7">
        <v>4000</v>
      </c>
      <c r="M116" s="7">
        <v>5500</v>
      </c>
      <c r="N116" s="23" t="s">
        <v>15</v>
      </c>
      <c r="O116" s="22"/>
      <c r="P116" s="5" t="str">
        <f t="shared" si="2"/>
        <v/>
      </c>
      <c r="R116">
        <f>COUNTIF('Bid Steps'!A:A,O116)</f>
        <v>0</v>
      </c>
    </row>
    <row r="117" spans="1:18" ht="60" x14ac:dyDescent="0.25">
      <c r="A117" s="1">
        <v>24200</v>
      </c>
      <c r="B117" s="1">
        <v>104</v>
      </c>
      <c r="C117" s="1">
        <v>1</v>
      </c>
      <c r="D117" s="1" t="s">
        <v>84</v>
      </c>
      <c r="E117" s="1" t="s">
        <v>26</v>
      </c>
      <c r="F117" s="1">
        <v>1982</v>
      </c>
      <c r="G117" s="1" t="s">
        <v>117</v>
      </c>
      <c r="H117" s="2" t="s">
        <v>127</v>
      </c>
      <c r="I117" s="1" t="s">
        <v>74</v>
      </c>
      <c r="J117" s="1" t="s">
        <v>24</v>
      </c>
      <c r="K117" s="1" t="s">
        <v>25</v>
      </c>
      <c r="L117" s="7">
        <v>6500</v>
      </c>
      <c r="M117" s="7">
        <v>8500</v>
      </c>
      <c r="N117" s="23" t="s">
        <v>15</v>
      </c>
      <c r="O117" s="22"/>
      <c r="P117" s="5" t="str">
        <f t="shared" si="2"/>
        <v/>
      </c>
      <c r="R117">
        <f>COUNTIF('Bid Steps'!A:A,O117)</f>
        <v>0</v>
      </c>
    </row>
    <row r="118" spans="1:18" ht="75" x14ac:dyDescent="0.25">
      <c r="A118" s="1">
        <v>24200</v>
      </c>
      <c r="B118" s="1">
        <v>105</v>
      </c>
      <c r="C118" s="1">
        <v>1</v>
      </c>
      <c r="D118" s="1" t="s">
        <v>86</v>
      </c>
      <c r="E118" s="1" t="s">
        <v>26</v>
      </c>
      <c r="F118" s="1">
        <v>1981</v>
      </c>
      <c r="G118" s="1" t="s">
        <v>117</v>
      </c>
      <c r="H118" s="2" t="s">
        <v>128</v>
      </c>
      <c r="I118" s="1" t="s">
        <v>74</v>
      </c>
      <c r="J118" s="1" t="s">
        <v>24</v>
      </c>
      <c r="K118" s="1" t="s">
        <v>25</v>
      </c>
      <c r="L118" s="7">
        <v>1500</v>
      </c>
      <c r="M118" s="7">
        <v>2200</v>
      </c>
      <c r="N118" s="23" t="s">
        <v>15</v>
      </c>
      <c r="O118" s="22"/>
      <c r="P118" s="5" t="str">
        <f t="shared" si="2"/>
        <v/>
      </c>
      <c r="R118">
        <f>COUNTIF('Bid Steps'!A:A,O118)</f>
        <v>0</v>
      </c>
    </row>
    <row r="119" spans="1:18" ht="60" x14ac:dyDescent="0.25">
      <c r="A119" s="1">
        <v>24200</v>
      </c>
      <c r="B119" s="1">
        <v>106</v>
      </c>
      <c r="C119" s="1">
        <v>4</v>
      </c>
      <c r="D119" s="1" t="s">
        <v>19</v>
      </c>
      <c r="E119" s="1" t="s">
        <v>26</v>
      </c>
      <c r="F119" s="1">
        <v>1978</v>
      </c>
      <c r="G119" s="1" t="s">
        <v>117</v>
      </c>
      <c r="H119" s="2" t="s">
        <v>129</v>
      </c>
      <c r="I119" s="1" t="s">
        <v>74</v>
      </c>
      <c r="J119" s="1" t="s">
        <v>24</v>
      </c>
      <c r="K119" s="1" t="s">
        <v>25</v>
      </c>
      <c r="L119" s="7">
        <v>1500</v>
      </c>
      <c r="M119" s="7">
        <v>2200</v>
      </c>
      <c r="N119" s="23" t="s">
        <v>15</v>
      </c>
      <c r="O119" s="22"/>
      <c r="P119" s="5" t="str">
        <f t="shared" si="2"/>
        <v/>
      </c>
      <c r="R119">
        <f>COUNTIF('Bid Steps'!A:A,O119)</f>
        <v>0</v>
      </c>
    </row>
    <row r="120" spans="1:18" ht="90" x14ac:dyDescent="0.25">
      <c r="A120" s="1">
        <v>24200</v>
      </c>
      <c r="B120" s="1">
        <v>107</v>
      </c>
      <c r="C120" s="1">
        <v>6</v>
      </c>
      <c r="D120" s="1" t="s">
        <v>19</v>
      </c>
      <c r="E120" s="1" t="s">
        <v>26</v>
      </c>
      <c r="F120" s="1">
        <v>1975</v>
      </c>
      <c r="G120" s="1" t="s">
        <v>117</v>
      </c>
      <c r="H120" s="2" t="s">
        <v>130</v>
      </c>
      <c r="I120" s="1" t="s">
        <v>74</v>
      </c>
      <c r="J120" s="1" t="s">
        <v>24</v>
      </c>
      <c r="K120" s="1" t="s">
        <v>25</v>
      </c>
      <c r="L120" s="7">
        <v>3000</v>
      </c>
      <c r="M120" s="7">
        <v>4200</v>
      </c>
      <c r="N120" s="23" t="s">
        <v>15</v>
      </c>
      <c r="O120" s="22"/>
      <c r="P120" s="5" t="str">
        <f t="shared" si="2"/>
        <v/>
      </c>
      <c r="R120">
        <f>COUNTIF('Bid Steps'!A:A,O120)</f>
        <v>0</v>
      </c>
    </row>
    <row r="121" spans="1:18" ht="75" x14ac:dyDescent="0.25">
      <c r="A121" s="1">
        <v>24200</v>
      </c>
      <c r="B121" s="1">
        <v>108</v>
      </c>
      <c r="C121" s="1">
        <v>3</v>
      </c>
      <c r="D121" s="1" t="s">
        <v>32</v>
      </c>
      <c r="E121" s="1" t="s">
        <v>26</v>
      </c>
      <c r="F121" s="1">
        <v>1975</v>
      </c>
      <c r="G121" s="1" t="s">
        <v>117</v>
      </c>
      <c r="H121" s="2" t="s">
        <v>131</v>
      </c>
      <c r="I121" s="1" t="s">
        <v>74</v>
      </c>
      <c r="J121" s="1" t="s">
        <v>24</v>
      </c>
      <c r="K121" s="1" t="s">
        <v>25</v>
      </c>
      <c r="L121" s="7">
        <v>3500</v>
      </c>
      <c r="M121" s="7">
        <v>5000</v>
      </c>
      <c r="N121" s="23" t="s">
        <v>15</v>
      </c>
      <c r="O121" s="22"/>
      <c r="P121" s="5" t="str">
        <f t="shared" si="2"/>
        <v/>
      </c>
      <c r="R121">
        <f>COUNTIF('Bid Steps'!A:A,O121)</f>
        <v>0</v>
      </c>
    </row>
    <row r="122" spans="1:18" ht="90" x14ac:dyDescent="0.25">
      <c r="A122" s="1">
        <v>24200</v>
      </c>
      <c r="B122" s="1">
        <v>109</v>
      </c>
      <c r="C122" s="1">
        <v>2</v>
      </c>
      <c r="D122" s="1" t="s">
        <v>32</v>
      </c>
      <c r="E122" s="1" t="s">
        <v>26</v>
      </c>
      <c r="F122" s="1">
        <v>1970</v>
      </c>
      <c r="G122" s="1" t="s">
        <v>117</v>
      </c>
      <c r="H122" s="2" t="s">
        <v>132</v>
      </c>
      <c r="I122" s="1" t="s">
        <v>74</v>
      </c>
      <c r="J122" s="1" t="s">
        <v>24</v>
      </c>
      <c r="K122" s="1" t="s">
        <v>25</v>
      </c>
      <c r="L122" s="7">
        <v>800</v>
      </c>
      <c r="M122" s="7">
        <v>1200</v>
      </c>
      <c r="N122" s="23" t="s">
        <v>15</v>
      </c>
      <c r="O122" s="22"/>
      <c r="P122" s="5" t="str">
        <f t="shared" si="2"/>
        <v/>
      </c>
      <c r="R122">
        <f>COUNTIF('Bid Steps'!A:A,O122)</f>
        <v>0</v>
      </c>
    </row>
    <row r="123" spans="1:18" ht="60" x14ac:dyDescent="0.25">
      <c r="A123" s="1">
        <v>24200</v>
      </c>
      <c r="B123" s="1">
        <v>110</v>
      </c>
      <c r="C123" s="1">
        <v>4</v>
      </c>
      <c r="D123" s="1" t="s">
        <v>19</v>
      </c>
      <c r="E123" s="1" t="s">
        <v>26</v>
      </c>
      <c r="F123" s="1">
        <v>1966</v>
      </c>
      <c r="G123" s="1" t="s">
        <v>117</v>
      </c>
      <c r="H123" s="2" t="s">
        <v>133</v>
      </c>
      <c r="I123" s="1" t="s">
        <v>74</v>
      </c>
      <c r="J123" s="1" t="s">
        <v>24</v>
      </c>
      <c r="K123" s="1" t="s">
        <v>25</v>
      </c>
      <c r="L123" s="7">
        <v>1300</v>
      </c>
      <c r="M123" s="7">
        <v>1900</v>
      </c>
      <c r="N123" s="23" t="s">
        <v>15</v>
      </c>
      <c r="O123" s="22"/>
      <c r="P123" s="5" t="str">
        <f t="shared" si="2"/>
        <v/>
      </c>
      <c r="R123">
        <f>COUNTIF('Bid Steps'!A:A,O123)</f>
        <v>0</v>
      </c>
    </row>
    <row r="124" spans="1:18" ht="60" x14ac:dyDescent="0.25">
      <c r="A124" s="1">
        <v>24200</v>
      </c>
      <c r="B124" s="1">
        <v>111</v>
      </c>
      <c r="C124" s="1">
        <v>2</v>
      </c>
      <c r="D124" s="1" t="s">
        <v>19</v>
      </c>
      <c r="E124" s="1" t="s">
        <v>26</v>
      </c>
      <c r="F124" s="1">
        <v>1964</v>
      </c>
      <c r="G124" s="1" t="s">
        <v>117</v>
      </c>
      <c r="H124" s="2" t="s">
        <v>134</v>
      </c>
      <c r="I124" s="1" t="s">
        <v>74</v>
      </c>
      <c r="J124" s="1" t="s">
        <v>24</v>
      </c>
      <c r="K124" s="1" t="s">
        <v>25</v>
      </c>
      <c r="L124" s="7">
        <v>700</v>
      </c>
      <c r="M124" s="7">
        <v>1000</v>
      </c>
      <c r="N124" s="23" t="s">
        <v>15</v>
      </c>
      <c r="O124" s="22"/>
      <c r="P124" s="5" t="str">
        <f t="shared" si="2"/>
        <v/>
      </c>
      <c r="R124">
        <f>COUNTIF('Bid Steps'!A:A,O124)</f>
        <v>0</v>
      </c>
    </row>
    <row r="125" spans="1:18" ht="60" x14ac:dyDescent="0.25">
      <c r="A125" s="1">
        <v>24200</v>
      </c>
      <c r="B125" s="1">
        <v>112</v>
      </c>
      <c r="C125" s="1">
        <v>1</v>
      </c>
      <c r="D125" s="1" t="s">
        <v>53</v>
      </c>
      <c r="E125" s="1" t="s">
        <v>26</v>
      </c>
      <c r="F125" s="1">
        <v>1961</v>
      </c>
      <c r="G125" s="1" t="s">
        <v>117</v>
      </c>
      <c r="H125" s="2" t="s">
        <v>135</v>
      </c>
      <c r="I125" s="1" t="s">
        <v>74</v>
      </c>
      <c r="J125" s="1" t="s">
        <v>24</v>
      </c>
      <c r="K125" s="1" t="s">
        <v>25</v>
      </c>
      <c r="L125" s="7">
        <v>2600</v>
      </c>
      <c r="M125" s="7">
        <v>3800</v>
      </c>
      <c r="N125" s="23" t="s">
        <v>15</v>
      </c>
      <c r="O125" s="22"/>
      <c r="P125" s="5" t="str">
        <f t="shared" si="2"/>
        <v/>
      </c>
      <c r="R125">
        <f>COUNTIF('Bid Steps'!A:A,O125)</f>
        <v>0</v>
      </c>
    </row>
    <row r="126" spans="1:18" ht="60" x14ac:dyDescent="0.25">
      <c r="A126" s="1">
        <v>24200</v>
      </c>
      <c r="B126" s="1">
        <v>113</v>
      </c>
      <c r="C126" s="1">
        <v>3</v>
      </c>
      <c r="D126" s="1" t="s">
        <v>19</v>
      </c>
      <c r="E126" s="1" t="s">
        <v>26</v>
      </c>
      <c r="F126" s="1">
        <v>1961</v>
      </c>
      <c r="G126" s="1" t="s">
        <v>117</v>
      </c>
      <c r="H126" s="2" t="s">
        <v>136</v>
      </c>
      <c r="I126" s="1" t="s">
        <v>74</v>
      </c>
      <c r="J126" s="1" t="s">
        <v>24</v>
      </c>
      <c r="K126" s="1" t="s">
        <v>25</v>
      </c>
      <c r="L126" s="7">
        <v>8000</v>
      </c>
      <c r="M126" s="7">
        <v>12000</v>
      </c>
      <c r="N126" s="23" t="s">
        <v>15</v>
      </c>
      <c r="O126" s="22"/>
      <c r="P126" s="5" t="str">
        <f t="shared" si="2"/>
        <v/>
      </c>
      <c r="R126">
        <f>COUNTIF('Bid Steps'!A:A,O126)</f>
        <v>0</v>
      </c>
    </row>
    <row r="127" spans="1:18" ht="75" x14ac:dyDescent="0.25">
      <c r="A127" s="1">
        <v>24200</v>
      </c>
      <c r="B127" s="1">
        <v>114</v>
      </c>
      <c r="C127" s="1">
        <v>4</v>
      </c>
      <c r="D127" s="1" t="s">
        <v>19</v>
      </c>
      <c r="E127" s="1" t="s">
        <v>26</v>
      </c>
      <c r="F127" s="1">
        <v>1961</v>
      </c>
      <c r="G127" s="1" t="s">
        <v>117</v>
      </c>
      <c r="H127" s="2" t="s">
        <v>137</v>
      </c>
      <c r="I127" s="1" t="s">
        <v>74</v>
      </c>
      <c r="J127" s="1" t="s">
        <v>24</v>
      </c>
      <c r="K127" s="1" t="s">
        <v>25</v>
      </c>
      <c r="L127" s="7">
        <v>10000</v>
      </c>
      <c r="M127" s="7">
        <v>15000</v>
      </c>
      <c r="N127" s="23" t="s">
        <v>15</v>
      </c>
      <c r="O127" s="22"/>
      <c r="P127" s="5" t="str">
        <f t="shared" si="2"/>
        <v/>
      </c>
      <c r="R127">
        <f>COUNTIF('Bid Steps'!A:A,O127)</f>
        <v>0</v>
      </c>
    </row>
    <row r="128" spans="1:18" ht="90" x14ac:dyDescent="0.25">
      <c r="A128" s="1">
        <v>24200</v>
      </c>
      <c r="B128" s="1">
        <v>115</v>
      </c>
      <c r="C128" s="1">
        <v>4</v>
      </c>
      <c r="D128" s="1" t="s">
        <v>19</v>
      </c>
      <c r="E128" s="1" t="s">
        <v>26</v>
      </c>
      <c r="F128" s="1">
        <v>1961</v>
      </c>
      <c r="G128" s="1" t="s">
        <v>117</v>
      </c>
      <c r="H128" s="2" t="s">
        <v>138</v>
      </c>
      <c r="I128" s="1" t="s">
        <v>74</v>
      </c>
      <c r="J128" s="1" t="s">
        <v>24</v>
      </c>
      <c r="K128" s="1" t="s">
        <v>25</v>
      </c>
      <c r="L128" s="7">
        <v>10000</v>
      </c>
      <c r="M128" s="7">
        <v>15000</v>
      </c>
      <c r="N128" s="23" t="s">
        <v>15</v>
      </c>
      <c r="O128" s="22"/>
      <c r="P128" s="5" t="str">
        <f t="shared" si="2"/>
        <v/>
      </c>
      <c r="R128">
        <f>COUNTIF('Bid Steps'!A:A,O128)</f>
        <v>0</v>
      </c>
    </row>
    <row r="129" spans="1:18" ht="75" x14ac:dyDescent="0.25">
      <c r="A129" s="1">
        <v>24200</v>
      </c>
      <c r="B129" s="1">
        <v>116</v>
      </c>
      <c r="C129" s="1">
        <v>5</v>
      </c>
      <c r="D129" s="1" t="s">
        <v>19</v>
      </c>
      <c r="E129" s="1" t="s">
        <v>26</v>
      </c>
      <c r="F129" s="1">
        <v>1959</v>
      </c>
      <c r="G129" s="1" t="s">
        <v>117</v>
      </c>
      <c r="H129" s="2" t="s">
        <v>139</v>
      </c>
      <c r="I129" s="1" t="s">
        <v>74</v>
      </c>
      <c r="J129" s="1" t="s">
        <v>24</v>
      </c>
      <c r="K129" s="1" t="s">
        <v>25</v>
      </c>
      <c r="L129" s="7">
        <v>15000</v>
      </c>
      <c r="M129" s="7">
        <v>22000</v>
      </c>
      <c r="N129" s="23" t="s">
        <v>15</v>
      </c>
      <c r="O129" s="22"/>
      <c r="P129" s="5" t="str">
        <f t="shared" si="2"/>
        <v/>
      </c>
      <c r="R129">
        <f>COUNTIF('Bid Steps'!A:A,O129)</f>
        <v>0</v>
      </c>
    </row>
    <row r="130" spans="1:18" ht="105" x14ac:dyDescent="0.25">
      <c r="A130" s="1">
        <v>24200</v>
      </c>
      <c r="B130" s="1">
        <v>117</v>
      </c>
      <c r="C130" s="1">
        <v>3</v>
      </c>
      <c r="D130" s="1" t="s">
        <v>19</v>
      </c>
      <c r="E130" s="1" t="s">
        <v>26</v>
      </c>
      <c r="F130" s="1">
        <v>1955</v>
      </c>
      <c r="G130" s="1" t="s">
        <v>117</v>
      </c>
      <c r="H130" s="2" t="s">
        <v>140</v>
      </c>
      <c r="I130" s="1" t="s">
        <v>74</v>
      </c>
      <c r="J130" s="1" t="s">
        <v>24</v>
      </c>
      <c r="K130" s="1" t="s">
        <v>25</v>
      </c>
      <c r="L130" s="7">
        <v>9000</v>
      </c>
      <c r="M130" s="7">
        <v>14000</v>
      </c>
      <c r="N130" s="23" t="s">
        <v>15</v>
      </c>
      <c r="O130" s="22"/>
      <c r="P130" s="5" t="str">
        <f t="shared" si="2"/>
        <v/>
      </c>
      <c r="R130">
        <f>COUNTIF('Bid Steps'!A:A,O130)</f>
        <v>0</v>
      </c>
    </row>
    <row r="131" spans="1:18" ht="60" x14ac:dyDescent="0.25">
      <c r="A131" s="1">
        <v>24200</v>
      </c>
      <c r="B131" s="1">
        <v>118</v>
      </c>
      <c r="C131" s="1">
        <v>1</v>
      </c>
      <c r="D131" s="1" t="s">
        <v>53</v>
      </c>
      <c r="E131" s="1" t="s">
        <v>26</v>
      </c>
      <c r="F131" s="1">
        <v>1953</v>
      </c>
      <c r="G131" s="1" t="s">
        <v>117</v>
      </c>
      <c r="H131" s="2" t="s">
        <v>141</v>
      </c>
      <c r="I131" s="1" t="s">
        <v>74</v>
      </c>
      <c r="J131" s="1" t="s">
        <v>24</v>
      </c>
      <c r="K131" s="1" t="s">
        <v>25</v>
      </c>
      <c r="L131" s="7">
        <v>1400</v>
      </c>
      <c r="M131" s="7">
        <v>2000</v>
      </c>
      <c r="N131" s="23" t="s">
        <v>15</v>
      </c>
      <c r="O131" s="22"/>
      <c r="P131" s="5" t="str">
        <f t="shared" si="2"/>
        <v/>
      </c>
      <c r="R131">
        <f>COUNTIF('Bid Steps'!A:A,O131)</f>
        <v>0</v>
      </c>
    </row>
    <row r="132" spans="1:18" ht="75" x14ac:dyDescent="0.25">
      <c r="A132" s="1">
        <v>24200</v>
      </c>
      <c r="B132" s="1">
        <v>119</v>
      </c>
      <c r="C132" s="1">
        <v>5</v>
      </c>
      <c r="D132" s="1" t="s">
        <v>19</v>
      </c>
      <c r="E132" s="1" t="s">
        <v>26</v>
      </c>
      <c r="F132" s="1">
        <v>1953</v>
      </c>
      <c r="G132" s="1" t="s">
        <v>117</v>
      </c>
      <c r="H132" s="2" t="s">
        <v>142</v>
      </c>
      <c r="I132" s="1" t="s">
        <v>74</v>
      </c>
      <c r="J132" s="1" t="s">
        <v>24</v>
      </c>
      <c r="K132" s="1" t="s">
        <v>25</v>
      </c>
      <c r="L132" s="7">
        <v>7000</v>
      </c>
      <c r="M132" s="7">
        <v>9000</v>
      </c>
      <c r="N132" s="23" t="s">
        <v>15</v>
      </c>
      <c r="O132" s="22"/>
      <c r="P132" s="5" t="str">
        <f t="shared" si="2"/>
        <v/>
      </c>
      <c r="R132">
        <f>COUNTIF('Bid Steps'!A:A,O132)</f>
        <v>0</v>
      </c>
    </row>
    <row r="133" spans="1:18" ht="90" x14ac:dyDescent="0.25">
      <c r="A133" s="1">
        <v>24200</v>
      </c>
      <c r="B133" s="1">
        <v>120</v>
      </c>
      <c r="C133" s="1">
        <v>3</v>
      </c>
      <c r="D133" s="1" t="s">
        <v>32</v>
      </c>
      <c r="E133" s="1" t="s">
        <v>26</v>
      </c>
      <c r="F133" s="1">
        <v>1953</v>
      </c>
      <c r="G133" s="1" t="s">
        <v>117</v>
      </c>
      <c r="H133" s="2" t="s">
        <v>143</v>
      </c>
      <c r="I133" s="1" t="s">
        <v>74</v>
      </c>
      <c r="J133" s="1" t="s">
        <v>24</v>
      </c>
      <c r="K133" s="1" t="s">
        <v>25</v>
      </c>
      <c r="L133" s="7">
        <v>10000</v>
      </c>
      <c r="M133" s="7">
        <v>15000</v>
      </c>
      <c r="N133" s="23" t="s">
        <v>15</v>
      </c>
      <c r="O133" s="22"/>
      <c r="P133" s="5" t="str">
        <f t="shared" si="2"/>
        <v/>
      </c>
      <c r="R133">
        <f>COUNTIF('Bid Steps'!A:A,O133)</f>
        <v>0</v>
      </c>
    </row>
    <row r="134" spans="1:18" ht="105" x14ac:dyDescent="0.25">
      <c r="A134" s="1">
        <v>24200</v>
      </c>
      <c r="B134" s="1">
        <v>121</v>
      </c>
      <c r="C134" s="1">
        <v>1</v>
      </c>
      <c r="D134" s="1" t="s">
        <v>53</v>
      </c>
      <c r="E134" s="1" t="s">
        <v>26</v>
      </c>
      <c r="F134" s="1">
        <v>1949</v>
      </c>
      <c r="G134" s="1" t="s">
        <v>117</v>
      </c>
      <c r="H134" s="2" t="s">
        <v>144</v>
      </c>
      <c r="I134" s="1" t="s">
        <v>74</v>
      </c>
      <c r="J134" s="1" t="s">
        <v>24</v>
      </c>
      <c r="K134" s="1" t="s">
        <v>25</v>
      </c>
      <c r="L134" s="7">
        <v>2200</v>
      </c>
      <c r="M134" s="7">
        <v>3200</v>
      </c>
      <c r="N134" s="23" t="s">
        <v>15</v>
      </c>
      <c r="O134" s="22"/>
      <c r="P134" s="5" t="str">
        <f t="shared" si="2"/>
        <v/>
      </c>
      <c r="R134">
        <f>COUNTIF('Bid Steps'!A:A,O134)</f>
        <v>0</v>
      </c>
    </row>
    <row r="135" spans="1:18" ht="75" x14ac:dyDescent="0.25">
      <c r="A135" s="1">
        <v>24200</v>
      </c>
      <c r="B135" s="1">
        <v>122</v>
      </c>
      <c r="C135" s="1">
        <v>1</v>
      </c>
      <c r="D135" s="1" t="s">
        <v>53</v>
      </c>
      <c r="E135" s="1" t="s">
        <v>26</v>
      </c>
      <c r="F135" s="1">
        <v>1947</v>
      </c>
      <c r="G135" s="1" t="s">
        <v>117</v>
      </c>
      <c r="H135" s="2" t="s">
        <v>145</v>
      </c>
      <c r="I135" s="1" t="s">
        <v>74</v>
      </c>
      <c r="J135" s="1" t="s">
        <v>24</v>
      </c>
      <c r="K135" s="1" t="s">
        <v>25</v>
      </c>
      <c r="L135" s="7">
        <v>1300</v>
      </c>
      <c r="M135" s="7">
        <v>1900</v>
      </c>
      <c r="N135" s="23" t="s">
        <v>15</v>
      </c>
      <c r="O135" s="22"/>
      <c r="P135" s="5" t="str">
        <f t="shared" si="2"/>
        <v/>
      </c>
      <c r="R135">
        <f>COUNTIF('Bid Steps'!A:A,O135)</f>
        <v>0</v>
      </c>
    </row>
    <row r="136" spans="1:18" ht="105" x14ac:dyDescent="0.25">
      <c r="A136" s="1">
        <v>24200</v>
      </c>
      <c r="B136" s="1">
        <v>123</v>
      </c>
      <c r="C136" s="1">
        <v>1</v>
      </c>
      <c r="D136" s="1" t="s">
        <v>53</v>
      </c>
      <c r="E136" s="1" t="s">
        <v>26</v>
      </c>
      <c r="F136" s="1">
        <v>1947</v>
      </c>
      <c r="G136" s="1" t="s">
        <v>117</v>
      </c>
      <c r="H136" s="2" t="s">
        <v>146</v>
      </c>
      <c r="I136" s="1" t="s">
        <v>74</v>
      </c>
      <c r="J136" s="1" t="s">
        <v>24</v>
      </c>
      <c r="K136" s="1" t="s">
        <v>25</v>
      </c>
      <c r="L136" s="7">
        <v>1300</v>
      </c>
      <c r="M136" s="7">
        <v>1900</v>
      </c>
      <c r="N136" s="23" t="s">
        <v>15</v>
      </c>
      <c r="O136" s="22"/>
      <c r="P136" s="5" t="str">
        <f t="shared" si="2"/>
        <v/>
      </c>
      <c r="R136">
        <f>COUNTIF('Bid Steps'!A:A,O136)</f>
        <v>0</v>
      </c>
    </row>
    <row r="137" spans="1:18" ht="60" x14ac:dyDescent="0.25">
      <c r="A137" s="1">
        <v>24200</v>
      </c>
      <c r="B137" s="1">
        <v>124</v>
      </c>
      <c r="C137" s="1">
        <v>1</v>
      </c>
      <c r="D137" s="1" t="s">
        <v>53</v>
      </c>
      <c r="E137" s="1" t="s">
        <v>26</v>
      </c>
      <c r="F137" s="1">
        <v>1945</v>
      </c>
      <c r="G137" s="1" t="s">
        <v>117</v>
      </c>
      <c r="H137" s="2" t="s">
        <v>147</v>
      </c>
      <c r="I137" s="1" t="s">
        <v>74</v>
      </c>
      <c r="J137" s="1" t="s">
        <v>24</v>
      </c>
      <c r="K137" s="1" t="s">
        <v>25</v>
      </c>
      <c r="L137" s="7">
        <v>3200</v>
      </c>
      <c r="M137" s="7">
        <v>4500</v>
      </c>
      <c r="N137" s="23" t="s">
        <v>15</v>
      </c>
      <c r="O137" s="22"/>
      <c r="P137" s="5" t="str">
        <f t="shared" si="2"/>
        <v/>
      </c>
      <c r="R137">
        <f>COUNTIF('Bid Steps'!A:A,O137)</f>
        <v>0</v>
      </c>
    </row>
    <row r="138" spans="1:18" ht="45" x14ac:dyDescent="0.25">
      <c r="A138" s="1">
        <v>24200</v>
      </c>
      <c r="B138" s="1">
        <v>125</v>
      </c>
      <c r="C138" s="1">
        <v>2</v>
      </c>
      <c r="D138" s="1" t="s">
        <v>19</v>
      </c>
      <c r="E138" s="1" t="s">
        <v>26</v>
      </c>
      <c r="F138" s="1">
        <v>1945</v>
      </c>
      <c r="G138" s="1" t="s">
        <v>117</v>
      </c>
      <c r="H138" s="2" t="s">
        <v>148</v>
      </c>
      <c r="I138" s="1" t="s">
        <v>74</v>
      </c>
      <c r="J138" s="1" t="s">
        <v>24</v>
      </c>
      <c r="K138" s="1" t="s">
        <v>25</v>
      </c>
      <c r="L138" s="7">
        <v>6500</v>
      </c>
      <c r="M138" s="7">
        <v>8500</v>
      </c>
      <c r="N138" s="23" t="s">
        <v>15</v>
      </c>
      <c r="O138" s="22"/>
      <c r="P138" s="5" t="str">
        <f t="shared" si="2"/>
        <v/>
      </c>
      <c r="R138">
        <f>COUNTIF('Bid Steps'!A:A,O138)</f>
        <v>0</v>
      </c>
    </row>
    <row r="139" spans="1:18" ht="90" x14ac:dyDescent="0.25">
      <c r="A139" s="1">
        <v>24200</v>
      </c>
      <c r="B139" s="1">
        <v>126</v>
      </c>
      <c r="C139" s="1">
        <v>1</v>
      </c>
      <c r="D139" s="1" t="s">
        <v>53</v>
      </c>
      <c r="E139" s="1" t="s">
        <v>26</v>
      </c>
      <c r="F139" s="1">
        <v>1929</v>
      </c>
      <c r="G139" s="1" t="s">
        <v>117</v>
      </c>
      <c r="H139" s="2" t="s">
        <v>149</v>
      </c>
      <c r="I139" s="1" t="s">
        <v>74</v>
      </c>
      <c r="J139" s="1" t="s">
        <v>24</v>
      </c>
      <c r="K139" s="1" t="s">
        <v>25</v>
      </c>
      <c r="L139" s="7">
        <v>2000</v>
      </c>
      <c r="M139" s="7">
        <v>3000</v>
      </c>
      <c r="N139" s="23" t="s">
        <v>15</v>
      </c>
      <c r="O139" s="22"/>
      <c r="P139" s="5" t="str">
        <f t="shared" si="2"/>
        <v/>
      </c>
      <c r="R139">
        <f>COUNTIF('Bid Steps'!A:A,O139)</f>
        <v>0</v>
      </c>
    </row>
    <row r="140" spans="1:18" ht="30" x14ac:dyDescent="0.25">
      <c r="A140" s="1">
        <v>24200</v>
      </c>
      <c r="B140" s="1">
        <v>127</v>
      </c>
      <c r="C140" s="1">
        <v>4</v>
      </c>
      <c r="D140" s="1" t="s">
        <v>32</v>
      </c>
      <c r="E140" s="1" t="s">
        <v>26</v>
      </c>
      <c r="F140" s="1">
        <v>2001</v>
      </c>
      <c r="G140" s="1" t="s">
        <v>150</v>
      </c>
      <c r="H140" s="2" t="s">
        <v>151</v>
      </c>
      <c r="I140" s="1" t="s">
        <v>74</v>
      </c>
      <c r="J140" s="1" t="s">
        <v>24</v>
      </c>
      <c r="K140" s="1" t="s">
        <v>25</v>
      </c>
      <c r="L140" s="7">
        <v>550</v>
      </c>
      <c r="M140" s="7">
        <v>850</v>
      </c>
      <c r="N140" s="23" t="s">
        <v>15</v>
      </c>
      <c r="O140" s="22"/>
      <c r="P140" s="5" t="str">
        <f t="shared" si="2"/>
        <v/>
      </c>
      <c r="R140">
        <f>COUNTIF('Bid Steps'!A:A,O140)</f>
        <v>0</v>
      </c>
    </row>
    <row r="141" spans="1:18" ht="30" x14ac:dyDescent="0.25">
      <c r="A141" s="1">
        <v>24200</v>
      </c>
      <c r="B141" s="1">
        <v>128</v>
      </c>
      <c r="C141" s="1">
        <v>4</v>
      </c>
      <c r="D141" s="1" t="s">
        <v>19</v>
      </c>
      <c r="E141" s="1" t="s">
        <v>26</v>
      </c>
      <c r="F141" s="1">
        <v>2000</v>
      </c>
      <c r="G141" s="1" t="s">
        <v>150</v>
      </c>
      <c r="H141" s="2" t="s">
        <v>151</v>
      </c>
      <c r="I141" s="1" t="s">
        <v>74</v>
      </c>
      <c r="J141" s="1" t="s">
        <v>24</v>
      </c>
      <c r="K141" s="1" t="s">
        <v>25</v>
      </c>
      <c r="L141" s="7">
        <v>500</v>
      </c>
      <c r="M141" s="7">
        <v>800</v>
      </c>
      <c r="N141" s="23" t="s">
        <v>15</v>
      </c>
      <c r="O141" s="22"/>
      <c r="P141" s="5" t="str">
        <f t="shared" si="2"/>
        <v/>
      </c>
      <c r="R141">
        <f>COUNTIF('Bid Steps'!A:A,O141)</f>
        <v>0</v>
      </c>
    </row>
    <row r="142" spans="1:18" ht="30" x14ac:dyDescent="0.25">
      <c r="A142" s="1">
        <v>24200</v>
      </c>
      <c r="B142" s="1">
        <v>129</v>
      </c>
      <c r="C142" s="1">
        <v>1</v>
      </c>
      <c r="D142" s="1" t="s">
        <v>31</v>
      </c>
      <c r="E142" s="1" t="s">
        <v>26</v>
      </c>
      <c r="F142" s="1">
        <v>2000</v>
      </c>
      <c r="G142" s="1" t="s">
        <v>150</v>
      </c>
      <c r="H142" s="2" t="s">
        <v>151</v>
      </c>
      <c r="I142" s="1" t="s">
        <v>74</v>
      </c>
      <c r="J142" s="1" t="s">
        <v>24</v>
      </c>
      <c r="K142" s="1" t="s">
        <v>25</v>
      </c>
      <c r="L142" s="7">
        <v>240</v>
      </c>
      <c r="M142" s="7">
        <v>400</v>
      </c>
      <c r="N142" s="23" t="s">
        <v>15</v>
      </c>
      <c r="O142" s="22"/>
      <c r="P142" s="5" t="str">
        <f t="shared" si="2"/>
        <v/>
      </c>
      <c r="R142">
        <f>COUNTIF('Bid Steps'!A:A,O142)</f>
        <v>0</v>
      </c>
    </row>
    <row r="143" spans="1:18" ht="60" x14ac:dyDescent="0.25">
      <c r="A143" s="1">
        <v>24200</v>
      </c>
      <c r="B143" s="1">
        <v>130</v>
      </c>
      <c r="C143" s="1">
        <v>6</v>
      </c>
      <c r="D143" s="1" t="s">
        <v>32</v>
      </c>
      <c r="E143" s="1" t="s">
        <v>26</v>
      </c>
      <c r="F143" s="1">
        <v>1999</v>
      </c>
      <c r="G143" s="1" t="s">
        <v>150</v>
      </c>
      <c r="H143" s="2" t="s">
        <v>152</v>
      </c>
      <c r="I143" s="1" t="s">
        <v>74</v>
      </c>
      <c r="J143" s="1" t="s">
        <v>24</v>
      </c>
      <c r="K143" s="1" t="s">
        <v>25</v>
      </c>
      <c r="L143" s="7">
        <v>1200</v>
      </c>
      <c r="M143" s="7">
        <v>1800</v>
      </c>
      <c r="N143" s="23" t="s">
        <v>15</v>
      </c>
      <c r="O143" s="22"/>
      <c r="P143" s="5" t="str">
        <f t="shared" si="2"/>
        <v/>
      </c>
      <c r="R143">
        <f>COUNTIF('Bid Steps'!A:A,O143)</f>
        <v>0</v>
      </c>
    </row>
    <row r="144" spans="1:18" ht="45" x14ac:dyDescent="0.25">
      <c r="A144" s="1">
        <v>24200</v>
      </c>
      <c r="B144" s="1">
        <v>131</v>
      </c>
      <c r="C144" s="1">
        <v>12</v>
      </c>
      <c r="D144" s="1" t="s">
        <v>19</v>
      </c>
      <c r="E144" s="1" t="s">
        <v>26</v>
      </c>
      <c r="F144" s="1">
        <v>1998</v>
      </c>
      <c r="G144" s="1" t="s">
        <v>150</v>
      </c>
      <c r="H144" s="2" t="s">
        <v>153</v>
      </c>
      <c r="I144" s="1" t="s">
        <v>74</v>
      </c>
      <c r="J144" s="1" t="s">
        <v>24</v>
      </c>
      <c r="K144" s="1" t="s">
        <v>25</v>
      </c>
      <c r="L144" s="7">
        <v>1400</v>
      </c>
      <c r="M144" s="7">
        <v>2000</v>
      </c>
      <c r="N144" s="23" t="s">
        <v>15</v>
      </c>
      <c r="O144" s="22"/>
      <c r="P144" s="5" t="str">
        <f t="shared" si="2"/>
        <v/>
      </c>
      <c r="R144">
        <f>COUNTIF('Bid Steps'!A:A,O144)</f>
        <v>0</v>
      </c>
    </row>
    <row r="145" spans="1:18" ht="45" x14ac:dyDescent="0.25">
      <c r="A145" s="1">
        <v>24200</v>
      </c>
      <c r="B145" s="1">
        <v>132</v>
      </c>
      <c r="C145" s="1">
        <v>3</v>
      </c>
      <c r="D145" s="1" t="s">
        <v>32</v>
      </c>
      <c r="E145" s="1" t="s">
        <v>26</v>
      </c>
      <c r="F145" s="1">
        <v>1998</v>
      </c>
      <c r="G145" s="1" t="s">
        <v>150</v>
      </c>
      <c r="H145" s="2" t="s">
        <v>153</v>
      </c>
      <c r="I145" s="1" t="s">
        <v>74</v>
      </c>
      <c r="J145" s="1" t="s">
        <v>24</v>
      </c>
      <c r="K145" s="1" t="s">
        <v>25</v>
      </c>
      <c r="L145" s="7">
        <v>700</v>
      </c>
      <c r="M145" s="7">
        <v>1000</v>
      </c>
      <c r="N145" s="23" t="s">
        <v>15</v>
      </c>
      <c r="O145" s="22"/>
      <c r="P145" s="5" t="str">
        <f t="shared" ref="P145:P208" si="3">IF(O145="","",IF(R145=1,"On Increment","Off Increment"))</f>
        <v/>
      </c>
      <c r="R145">
        <f>COUNTIF('Bid Steps'!A:A,O145)</f>
        <v>0</v>
      </c>
    </row>
    <row r="146" spans="1:18" ht="60" x14ac:dyDescent="0.25">
      <c r="A146" s="1">
        <v>24200</v>
      </c>
      <c r="B146" s="1">
        <v>133</v>
      </c>
      <c r="C146" s="1">
        <v>11</v>
      </c>
      <c r="D146" s="1" t="s">
        <v>19</v>
      </c>
      <c r="E146" s="1" t="s">
        <v>26</v>
      </c>
      <c r="F146" s="1">
        <v>1995</v>
      </c>
      <c r="G146" s="1" t="s">
        <v>150</v>
      </c>
      <c r="H146" s="2" t="s">
        <v>154</v>
      </c>
      <c r="I146" s="1" t="s">
        <v>74</v>
      </c>
      <c r="J146" s="1" t="s">
        <v>24</v>
      </c>
      <c r="K146" s="1" t="s">
        <v>25</v>
      </c>
      <c r="L146" s="7">
        <v>1500</v>
      </c>
      <c r="M146" s="7">
        <v>2200</v>
      </c>
      <c r="N146" s="23" t="s">
        <v>15</v>
      </c>
      <c r="O146" s="22"/>
      <c r="P146" s="5" t="str">
        <f t="shared" si="3"/>
        <v/>
      </c>
      <c r="R146">
        <f>COUNTIF('Bid Steps'!A:A,O146)</f>
        <v>0</v>
      </c>
    </row>
    <row r="147" spans="1:18" ht="45" x14ac:dyDescent="0.25">
      <c r="A147" s="1">
        <v>24200</v>
      </c>
      <c r="B147" s="1">
        <v>134</v>
      </c>
      <c r="C147" s="1">
        <v>5</v>
      </c>
      <c r="D147" s="1" t="s">
        <v>19</v>
      </c>
      <c r="E147" s="1" t="s">
        <v>26</v>
      </c>
      <c r="F147" s="1">
        <v>1990</v>
      </c>
      <c r="G147" s="1" t="s">
        <v>150</v>
      </c>
      <c r="H147" s="2" t="s">
        <v>155</v>
      </c>
      <c r="I147" s="1" t="s">
        <v>74</v>
      </c>
      <c r="J147" s="1" t="s">
        <v>24</v>
      </c>
      <c r="K147" s="1" t="s">
        <v>25</v>
      </c>
      <c r="L147" s="7">
        <v>1000</v>
      </c>
      <c r="M147" s="7">
        <v>1500</v>
      </c>
      <c r="N147" s="23" t="s">
        <v>15</v>
      </c>
      <c r="O147" s="22"/>
      <c r="P147" s="5" t="str">
        <f t="shared" si="3"/>
        <v/>
      </c>
      <c r="R147">
        <f>COUNTIF('Bid Steps'!A:A,O147)</f>
        <v>0</v>
      </c>
    </row>
    <row r="148" spans="1:18" ht="45" x14ac:dyDescent="0.25">
      <c r="A148" s="1">
        <v>24200</v>
      </c>
      <c r="B148" s="1">
        <v>135</v>
      </c>
      <c r="C148" s="1">
        <v>12</v>
      </c>
      <c r="D148" s="1" t="s">
        <v>19</v>
      </c>
      <c r="E148" s="1" t="s">
        <v>26</v>
      </c>
      <c r="F148" s="1">
        <v>1990</v>
      </c>
      <c r="G148" s="1" t="s">
        <v>150</v>
      </c>
      <c r="H148" s="2" t="s">
        <v>156</v>
      </c>
      <c r="I148" s="1" t="s">
        <v>74</v>
      </c>
      <c r="J148" s="1" t="s">
        <v>24</v>
      </c>
      <c r="K148" s="1" t="s">
        <v>25</v>
      </c>
      <c r="L148" s="7">
        <v>2400</v>
      </c>
      <c r="M148" s="7">
        <v>3500</v>
      </c>
      <c r="N148" s="23" t="s">
        <v>15</v>
      </c>
      <c r="O148" s="22"/>
      <c r="P148" s="5" t="str">
        <f t="shared" si="3"/>
        <v/>
      </c>
      <c r="R148">
        <f>COUNTIF('Bid Steps'!A:A,O148)</f>
        <v>0</v>
      </c>
    </row>
    <row r="149" spans="1:18" ht="45" x14ac:dyDescent="0.25">
      <c r="A149" s="1">
        <v>24200</v>
      </c>
      <c r="B149" s="1">
        <v>136</v>
      </c>
      <c r="C149" s="1">
        <v>6</v>
      </c>
      <c r="D149" s="1" t="s">
        <v>19</v>
      </c>
      <c r="E149" s="1" t="s">
        <v>26</v>
      </c>
      <c r="F149" s="1">
        <v>1989</v>
      </c>
      <c r="G149" s="1" t="s">
        <v>150</v>
      </c>
      <c r="H149" s="2" t="s">
        <v>157</v>
      </c>
      <c r="I149" s="1" t="s">
        <v>74</v>
      </c>
      <c r="J149" s="1" t="s">
        <v>24</v>
      </c>
      <c r="K149" s="1" t="s">
        <v>25</v>
      </c>
      <c r="L149" s="7">
        <v>1300</v>
      </c>
      <c r="M149" s="7">
        <v>1900</v>
      </c>
      <c r="N149" s="23" t="s">
        <v>15</v>
      </c>
      <c r="O149" s="22"/>
      <c r="P149" s="5" t="str">
        <f t="shared" si="3"/>
        <v/>
      </c>
      <c r="R149">
        <f>COUNTIF('Bid Steps'!A:A,O149)</f>
        <v>0</v>
      </c>
    </row>
    <row r="150" spans="1:18" ht="75" x14ac:dyDescent="0.25">
      <c r="A150" s="1">
        <v>24200</v>
      </c>
      <c r="B150" s="1">
        <v>137</v>
      </c>
      <c r="C150" s="1">
        <v>12</v>
      </c>
      <c r="D150" s="1" t="s">
        <v>19</v>
      </c>
      <c r="E150" s="1" t="s">
        <v>26</v>
      </c>
      <c r="F150" s="1">
        <v>1989</v>
      </c>
      <c r="G150" s="1" t="s">
        <v>150</v>
      </c>
      <c r="H150" s="2" t="s">
        <v>158</v>
      </c>
      <c r="I150" s="1" t="s">
        <v>74</v>
      </c>
      <c r="J150" s="1" t="s">
        <v>24</v>
      </c>
      <c r="K150" s="1" t="s">
        <v>25</v>
      </c>
      <c r="L150" s="7">
        <v>2600</v>
      </c>
      <c r="M150" s="7">
        <v>3800</v>
      </c>
      <c r="N150" s="23" t="s">
        <v>15</v>
      </c>
      <c r="O150" s="22"/>
      <c r="P150" s="5" t="str">
        <f t="shared" si="3"/>
        <v/>
      </c>
      <c r="R150">
        <f>COUNTIF('Bid Steps'!A:A,O150)</f>
        <v>0</v>
      </c>
    </row>
    <row r="151" spans="1:18" ht="45" x14ac:dyDescent="0.25">
      <c r="A151" s="1">
        <v>24200</v>
      </c>
      <c r="B151" s="1">
        <v>138</v>
      </c>
      <c r="C151" s="1">
        <v>6</v>
      </c>
      <c r="D151" s="1" t="s">
        <v>19</v>
      </c>
      <c r="E151" s="1" t="s">
        <v>26</v>
      </c>
      <c r="F151" s="1">
        <v>1985</v>
      </c>
      <c r="G151" s="1" t="s">
        <v>150</v>
      </c>
      <c r="H151" s="2" t="s">
        <v>159</v>
      </c>
      <c r="I151" s="1" t="s">
        <v>74</v>
      </c>
      <c r="J151" s="1" t="s">
        <v>24</v>
      </c>
      <c r="K151" s="1" t="s">
        <v>25</v>
      </c>
      <c r="L151" s="7">
        <v>1300</v>
      </c>
      <c r="M151" s="7">
        <v>1900</v>
      </c>
      <c r="N151" s="23" t="s">
        <v>15</v>
      </c>
      <c r="O151" s="22"/>
      <c r="P151" s="5" t="str">
        <f t="shared" si="3"/>
        <v/>
      </c>
      <c r="R151">
        <f>COUNTIF('Bid Steps'!A:A,O151)</f>
        <v>0</v>
      </c>
    </row>
    <row r="152" spans="1:18" ht="30" x14ac:dyDescent="0.25">
      <c r="A152" s="1">
        <v>24200</v>
      </c>
      <c r="B152" s="1">
        <v>139</v>
      </c>
      <c r="C152" s="1">
        <v>6</v>
      </c>
      <c r="D152" s="1" t="s">
        <v>19</v>
      </c>
      <c r="E152" s="1" t="s">
        <v>26</v>
      </c>
      <c r="F152" s="1">
        <v>2000</v>
      </c>
      <c r="G152" s="1" t="s">
        <v>160</v>
      </c>
      <c r="H152" s="2" t="s">
        <v>161</v>
      </c>
      <c r="I152" s="1" t="s">
        <v>162</v>
      </c>
      <c r="J152" s="1" t="s">
        <v>24</v>
      </c>
      <c r="K152" s="1" t="s">
        <v>25</v>
      </c>
      <c r="L152" s="7">
        <v>7000</v>
      </c>
      <c r="M152" s="7">
        <v>9000</v>
      </c>
      <c r="N152" s="23" t="s">
        <v>15</v>
      </c>
      <c r="O152" s="22"/>
      <c r="P152" s="5" t="str">
        <f t="shared" si="3"/>
        <v/>
      </c>
      <c r="R152">
        <f>COUNTIF('Bid Steps'!A:A,O152)</f>
        <v>0</v>
      </c>
    </row>
    <row r="153" spans="1:18" ht="30" x14ac:dyDescent="0.25">
      <c r="A153" s="1">
        <v>24200</v>
      </c>
      <c r="B153" s="1">
        <v>140</v>
      </c>
      <c r="C153" s="1">
        <v>6</v>
      </c>
      <c r="D153" s="1" t="s">
        <v>19</v>
      </c>
      <c r="E153" s="1" t="s">
        <v>50</v>
      </c>
      <c r="F153" s="1">
        <v>2000</v>
      </c>
      <c r="G153" s="1" t="s">
        <v>160</v>
      </c>
      <c r="H153" s="2" t="s">
        <v>161</v>
      </c>
      <c r="I153" s="1" t="s">
        <v>162</v>
      </c>
      <c r="J153" s="1" t="s">
        <v>24</v>
      </c>
      <c r="K153" s="1" t="s">
        <v>25</v>
      </c>
      <c r="L153" s="7">
        <v>7000</v>
      </c>
      <c r="M153" s="7">
        <v>9000</v>
      </c>
      <c r="N153" s="23" t="s">
        <v>15</v>
      </c>
      <c r="O153" s="22"/>
      <c r="P153" s="5" t="str">
        <f t="shared" si="3"/>
        <v/>
      </c>
      <c r="R153">
        <f>COUNTIF('Bid Steps'!A:A,O153)</f>
        <v>0</v>
      </c>
    </row>
    <row r="154" spans="1:18" ht="60" x14ac:dyDescent="0.25">
      <c r="A154" s="1">
        <v>24200</v>
      </c>
      <c r="B154" s="1">
        <v>141</v>
      </c>
      <c r="C154" s="1">
        <v>12</v>
      </c>
      <c r="D154" s="1" t="s">
        <v>19</v>
      </c>
      <c r="E154" s="1" t="s">
        <v>26</v>
      </c>
      <c r="F154" s="1">
        <v>2000</v>
      </c>
      <c r="G154" s="1" t="s">
        <v>160</v>
      </c>
      <c r="H154" s="2" t="s">
        <v>163</v>
      </c>
      <c r="I154" s="1" t="s">
        <v>162</v>
      </c>
      <c r="J154" s="1" t="s">
        <v>24</v>
      </c>
      <c r="K154" s="1" t="s">
        <v>25</v>
      </c>
      <c r="L154" s="7">
        <v>14000</v>
      </c>
      <c r="M154" s="7">
        <v>20000</v>
      </c>
      <c r="N154" s="23" t="s">
        <v>15</v>
      </c>
      <c r="O154" s="22"/>
      <c r="P154" s="5" t="str">
        <f t="shared" si="3"/>
        <v/>
      </c>
      <c r="R154">
        <f>COUNTIF('Bid Steps'!A:A,O154)</f>
        <v>0</v>
      </c>
    </row>
    <row r="155" spans="1:18" ht="30" x14ac:dyDescent="0.25">
      <c r="A155" s="1">
        <v>24200</v>
      </c>
      <c r="B155" s="1">
        <v>142</v>
      </c>
      <c r="C155" s="1">
        <v>12</v>
      </c>
      <c r="D155" s="1" t="s">
        <v>19</v>
      </c>
      <c r="E155" s="1" t="s">
        <v>26</v>
      </c>
      <c r="F155" s="1">
        <v>2000</v>
      </c>
      <c r="G155" s="1" t="s">
        <v>160</v>
      </c>
      <c r="H155" s="2" t="s">
        <v>161</v>
      </c>
      <c r="I155" s="1" t="s">
        <v>162</v>
      </c>
      <c r="J155" s="1" t="s">
        <v>24</v>
      </c>
      <c r="K155" s="1" t="s">
        <v>25</v>
      </c>
      <c r="L155" s="7">
        <v>14000</v>
      </c>
      <c r="M155" s="7">
        <v>20000</v>
      </c>
      <c r="N155" s="23" t="s">
        <v>15</v>
      </c>
      <c r="O155" s="22"/>
      <c r="P155" s="5" t="str">
        <f t="shared" si="3"/>
        <v/>
      </c>
      <c r="R155">
        <f>COUNTIF('Bid Steps'!A:A,O155)</f>
        <v>0</v>
      </c>
    </row>
    <row r="156" spans="1:18" ht="45" x14ac:dyDescent="0.25">
      <c r="A156" s="1">
        <v>24200</v>
      </c>
      <c r="B156" s="1">
        <v>143</v>
      </c>
      <c r="C156" s="1">
        <v>12</v>
      </c>
      <c r="D156" s="1" t="s">
        <v>19</v>
      </c>
      <c r="E156" s="1" t="s">
        <v>26</v>
      </c>
      <c r="F156" s="1">
        <v>2000</v>
      </c>
      <c r="G156" s="1" t="s">
        <v>160</v>
      </c>
      <c r="H156" s="2" t="s">
        <v>164</v>
      </c>
      <c r="I156" s="1" t="s">
        <v>162</v>
      </c>
      <c r="J156" s="1" t="s">
        <v>24</v>
      </c>
      <c r="K156" s="1" t="s">
        <v>25</v>
      </c>
      <c r="L156" s="7">
        <v>14000</v>
      </c>
      <c r="M156" s="7">
        <v>20000</v>
      </c>
      <c r="N156" s="23" t="s">
        <v>15</v>
      </c>
      <c r="O156" s="22"/>
      <c r="P156" s="5" t="str">
        <f t="shared" si="3"/>
        <v/>
      </c>
      <c r="R156">
        <f>COUNTIF('Bid Steps'!A:A,O156)</f>
        <v>0</v>
      </c>
    </row>
    <row r="157" spans="1:18" ht="30" x14ac:dyDescent="0.25">
      <c r="A157" s="1">
        <v>24200</v>
      </c>
      <c r="B157" s="1">
        <v>144</v>
      </c>
      <c r="C157" s="1">
        <v>12</v>
      </c>
      <c r="D157" s="1" t="s">
        <v>19</v>
      </c>
      <c r="E157" s="1" t="s">
        <v>26</v>
      </c>
      <c r="F157" s="1">
        <v>2000</v>
      </c>
      <c r="G157" s="1" t="s">
        <v>160</v>
      </c>
      <c r="H157" s="2" t="s">
        <v>161</v>
      </c>
      <c r="I157" s="1" t="s">
        <v>162</v>
      </c>
      <c r="J157" s="1" t="s">
        <v>24</v>
      </c>
      <c r="K157" s="1" t="s">
        <v>25</v>
      </c>
      <c r="L157" s="7">
        <v>14000</v>
      </c>
      <c r="M157" s="7">
        <v>20000</v>
      </c>
      <c r="N157" s="23" t="s">
        <v>15</v>
      </c>
      <c r="O157" s="22"/>
      <c r="P157" s="5" t="str">
        <f t="shared" si="3"/>
        <v/>
      </c>
      <c r="R157">
        <f>COUNTIF('Bid Steps'!A:A,O157)</f>
        <v>0</v>
      </c>
    </row>
    <row r="158" spans="1:18" ht="45" x14ac:dyDescent="0.25">
      <c r="A158" s="1">
        <v>24200</v>
      </c>
      <c r="B158" s="1">
        <v>145</v>
      </c>
      <c r="C158" s="1">
        <v>9</v>
      </c>
      <c r="D158" s="1" t="s">
        <v>19</v>
      </c>
      <c r="E158" s="1" t="s">
        <v>26</v>
      </c>
      <c r="F158" s="1">
        <v>1995</v>
      </c>
      <c r="G158" s="1" t="s">
        <v>160</v>
      </c>
      <c r="H158" s="2" t="s">
        <v>165</v>
      </c>
      <c r="I158" s="1" t="s">
        <v>162</v>
      </c>
      <c r="J158" s="1" t="s">
        <v>24</v>
      </c>
      <c r="K158" s="1" t="s">
        <v>25</v>
      </c>
      <c r="L158" s="7">
        <v>4200</v>
      </c>
      <c r="M158" s="7">
        <v>6000</v>
      </c>
      <c r="N158" s="23" t="s">
        <v>15</v>
      </c>
      <c r="O158" s="22"/>
      <c r="P158" s="5" t="str">
        <f t="shared" si="3"/>
        <v/>
      </c>
      <c r="R158">
        <f>COUNTIF('Bid Steps'!A:A,O158)</f>
        <v>0</v>
      </c>
    </row>
    <row r="159" spans="1:18" ht="90" x14ac:dyDescent="0.25">
      <c r="A159" s="1">
        <v>24200</v>
      </c>
      <c r="B159" s="1">
        <v>146</v>
      </c>
      <c r="C159" s="1">
        <v>12</v>
      </c>
      <c r="D159" s="1" t="s">
        <v>19</v>
      </c>
      <c r="E159" s="1" t="s">
        <v>26</v>
      </c>
      <c r="F159" s="1">
        <v>1990</v>
      </c>
      <c r="G159" s="1" t="s">
        <v>160</v>
      </c>
      <c r="H159" s="2" t="s">
        <v>166</v>
      </c>
      <c r="I159" s="1" t="s">
        <v>162</v>
      </c>
      <c r="J159" s="1" t="s">
        <v>24</v>
      </c>
      <c r="K159" s="1" t="s">
        <v>25</v>
      </c>
      <c r="L159" s="7">
        <v>12000</v>
      </c>
      <c r="M159" s="7">
        <v>18000</v>
      </c>
      <c r="N159" s="23" t="s">
        <v>15</v>
      </c>
      <c r="O159" s="22"/>
      <c r="P159" s="5" t="str">
        <f t="shared" si="3"/>
        <v/>
      </c>
      <c r="R159">
        <f>COUNTIF('Bid Steps'!A:A,O159)</f>
        <v>0</v>
      </c>
    </row>
    <row r="160" spans="1:18" ht="90" x14ac:dyDescent="0.25">
      <c r="A160" s="1">
        <v>24200</v>
      </c>
      <c r="B160" s="1">
        <v>147</v>
      </c>
      <c r="C160" s="1">
        <v>12</v>
      </c>
      <c r="D160" s="1" t="s">
        <v>19</v>
      </c>
      <c r="E160" s="1" t="s">
        <v>26</v>
      </c>
      <c r="F160" s="1">
        <v>1990</v>
      </c>
      <c r="G160" s="1" t="s">
        <v>160</v>
      </c>
      <c r="H160" s="2" t="s">
        <v>167</v>
      </c>
      <c r="I160" s="1" t="s">
        <v>162</v>
      </c>
      <c r="J160" s="1" t="s">
        <v>24</v>
      </c>
      <c r="K160" s="1" t="s">
        <v>25</v>
      </c>
      <c r="L160" s="7">
        <v>12000</v>
      </c>
      <c r="M160" s="7">
        <v>18000</v>
      </c>
      <c r="N160" s="23" t="s">
        <v>15</v>
      </c>
      <c r="O160" s="22"/>
      <c r="P160" s="5" t="str">
        <f t="shared" si="3"/>
        <v/>
      </c>
      <c r="R160">
        <f>COUNTIF('Bid Steps'!A:A,O160)</f>
        <v>0</v>
      </c>
    </row>
    <row r="161" spans="1:18" ht="60" x14ac:dyDescent="0.25">
      <c r="A161" s="1">
        <v>24200</v>
      </c>
      <c r="B161" s="1">
        <v>148</v>
      </c>
      <c r="C161" s="1">
        <v>11</v>
      </c>
      <c r="D161" s="1" t="s">
        <v>19</v>
      </c>
      <c r="E161" s="1" t="s">
        <v>26</v>
      </c>
      <c r="F161" s="1">
        <v>1989</v>
      </c>
      <c r="G161" s="1" t="s">
        <v>160</v>
      </c>
      <c r="H161" s="2" t="s">
        <v>168</v>
      </c>
      <c r="I161" s="1" t="s">
        <v>162</v>
      </c>
      <c r="J161" s="1" t="s">
        <v>24</v>
      </c>
      <c r="K161" s="1" t="s">
        <v>25</v>
      </c>
      <c r="L161" s="7">
        <v>10000</v>
      </c>
      <c r="M161" s="7">
        <v>15000</v>
      </c>
      <c r="N161" s="23" t="s">
        <v>15</v>
      </c>
      <c r="O161" s="22"/>
      <c r="P161" s="5" t="str">
        <f t="shared" si="3"/>
        <v/>
      </c>
      <c r="R161">
        <f>COUNTIF('Bid Steps'!A:A,O161)</f>
        <v>0</v>
      </c>
    </row>
    <row r="162" spans="1:18" ht="75" x14ac:dyDescent="0.25">
      <c r="A162" s="1">
        <v>24200</v>
      </c>
      <c r="B162" s="1">
        <v>149</v>
      </c>
      <c r="C162" s="1">
        <v>12</v>
      </c>
      <c r="D162" s="1" t="s">
        <v>19</v>
      </c>
      <c r="E162" s="1" t="s">
        <v>26</v>
      </c>
      <c r="F162" s="1">
        <v>1989</v>
      </c>
      <c r="G162" s="1" t="s">
        <v>160</v>
      </c>
      <c r="H162" s="2" t="s">
        <v>169</v>
      </c>
      <c r="I162" s="1" t="s">
        <v>162</v>
      </c>
      <c r="J162" s="1" t="s">
        <v>24</v>
      </c>
      <c r="K162" s="1" t="s">
        <v>25</v>
      </c>
      <c r="L162" s="7">
        <v>11000</v>
      </c>
      <c r="M162" s="7">
        <v>17000</v>
      </c>
      <c r="N162" s="23" t="s">
        <v>15</v>
      </c>
      <c r="O162" s="22"/>
      <c r="P162" s="5" t="str">
        <f t="shared" si="3"/>
        <v/>
      </c>
      <c r="R162">
        <f>COUNTIF('Bid Steps'!A:A,O162)</f>
        <v>0</v>
      </c>
    </row>
    <row r="163" spans="1:18" ht="45" x14ac:dyDescent="0.25">
      <c r="A163" s="1">
        <v>24200</v>
      </c>
      <c r="B163" s="1">
        <v>150</v>
      </c>
      <c r="C163" s="1">
        <v>3</v>
      </c>
      <c r="D163" s="1" t="s">
        <v>19</v>
      </c>
      <c r="E163" s="1" t="s">
        <v>26</v>
      </c>
      <c r="F163" s="1">
        <v>1985</v>
      </c>
      <c r="G163" s="1" t="s">
        <v>160</v>
      </c>
      <c r="H163" s="2" t="s">
        <v>170</v>
      </c>
      <c r="I163" s="1" t="s">
        <v>162</v>
      </c>
      <c r="J163" s="1" t="s">
        <v>24</v>
      </c>
      <c r="K163" s="1" t="s">
        <v>25</v>
      </c>
      <c r="L163" s="7">
        <v>1400</v>
      </c>
      <c r="M163" s="7">
        <v>2000</v>
      </c>
      <c r="N163" s="23" t="s">
        <v>15</v>
      </c>
      <c r="O163" s="22"/>
      <c r="P163" s="5" t="str">
        <f t="shared" si="3"/>
        <v/>
      </c>
      <c r="R163">
        <f>COUNTIF('Bid Steps'!A:A,O163)</f>
        <v>0</v>
      </c>
    </row>
    <row r="164" spans="1:18" ht="75" x14ac:dyDescent="0.25">
      <c r="A164" s="1">
        <v>24200</v>
      </c>
      <c r="B164" s="1">
        <v>151</v>
      </c>
      <c r="C164" s="1">
        <v>3</v>
      </c>
      <c r="D164" s="1" t="s">
        <v>19</v>
      </c>
      <c r="E164" s="1" t="s">
        <v>26</v>
      </c>
      <c r="F164" s="1">
        <v>1982</v>
      </c>
      <c r="G164" s="1" t="s">
        <v>160</v>
      </c>
      <c r="H164" s="2" t="s">
        <v>171</v>
      </c>
      <c r="I164" s="1" t="s">
        <v>162</v>
      </c>
      <c r="J164" s="1" t="s">
        <v>24</v>
      </c>
      <c r="K164" s="1" t="s">
        <v>25</v>
      </c>
      <c r="L164" s="7">
        <v>6500</v>
      </c>
      <c r="M164" s="7">
        <v>9500</v>
      </c>
      <c r="N164" s="23" t="s">
        <v>15</v>
      </c>
      <c r="O164" s="22"/>
      <c r="P164" s="5" t="str">
        <f t="shared" si="3"/>
        <v/>
      </c>
      <c r="R164">
        <f>COUNTIF('Bid Steps'!A:A,O164)</f>
        <v>0</v>
      </c>
    </row>
    <row r="165" spans="1:18" ht="90" x14ac:dyDescent="0.25">
      <c r="A165" s="1">
        <v>24200</v>
      </c>
      <c r="B165" s="1">
        <v>152</v>
      </c>
      <c r="C165" s="1">
        <v>12</v>
      </c>
      <c r="D165" s="1" t="s">
        <v>19</v>
      </c>
      <c r="E165" s="1" t="s">
        <v>26</v>
      </c>
      <c r="F165" s="1">
        <v>1982</v>
      </c>
      <c r="G165" s="1" t="s">
        <v>160</v>
      </c>
      <c r="H165" s="2" t="s">
        <v>172</v>
      </c>
      <c r="I165" s="1" t="s">
        <v>162</v>
      </c>
      <c r="J165" s="1" t="s">
        <v>24</v>
      </c>
      <c r="K165" s="1" t="s">
        <v>25</v>
      </c>
      <c r="L165" s="7">
        <v>26000</v>
      </c>
      <c r="M165" s="7">
        <v>38000</v>
      </c>
      <c r="N165" s="23" t="s">
        <v>15</v>
      </c>
      <c r="O165" s="22"/>
      <c r="P165" s="5" t="str">
        <f t="shared" si="3"/>
        <v/>
      </c>
      <c r="R165">
        <f>COUNTIF('Bid Steps'!A:A,O165)</f>
        <v>0</v>
      </c>
    </row>
    <row r="166" spans="1:18" ht="75" x14ac:dyDescent="0.25">
      <c r="A166" s="1">
        <v>24200</v>
      </c>
      <c r="B166" s="1">
        <v>153</v>
      </c>
      <c r="C166" s="1">
        <v>12</v>
      </c>
      <c r="D166" s="1" t="s">
        <v>19</v>
      </c>
      <c r="E166" s="1" t="s">
        <v>26</v>
      </c>
      <c r="F166" s="1">
        <v>1982</v>
      </c>
      <c r="G166" s="1" t="s">
        <v>160</v>
      </c>
      <c r="H166" s="2" t="s">
        <v>173</v>
      </c>
      <c r="I166" s="1" t="s">
        <v>162</v>
      </c>
      <c r="J166" s="1" t="s">
        <v>24</v>
      </c>
      <c r="K166" s="1" t="s">
        <v>25</v>
      </c>
      <c r="L166" s="7">
        <v>26000</v>
      </c>
      <c r="M166" s="7">
        <v>38000</v>
      </c>
      <c r="N166" s="23" t="s">
        <v>15</v>
      </c>
      <c r="O166" s="22"/>
      <c r="P166" s="5" t="str">
        <f t="shared" si="3"/>
        <v/>
      </c>
      <c r="R166">
        <f>COUNTIF('Bid Steps'!A:A,O166)</f>
        <v>0</v>
      </c>
    </row>
    <row r="167" spans="1:18" ht="60" x14ac:dyDescent="0.25">
      <c r="A167" s="1">
        <v>24200</v>
      </c>
      <c r="B167" s="1">
        <v>154</v>
      </c>
      <c r="C167" s="1">
        <v>2</v>
      </c>
      <c r="D167" s="1" t="s">
        <v>32</v>
      </c>
      <c r="E167" s="1" t="s">
        <v>26</v>
      </c>
      <c r="F167" s="1">
        <v>1982</v>
      </c>
      <c r="G167" s="1" t="s">
        <v>160</v>
      </c>
      <c r="H167" s="2" t="s">
        <v>174</v>
      </c>
      <c r="I167" s="1" t="s">
        <v>162</v>
      </c>
      <c r="J167" s="1" t="s">
        <v>24</v>
      </c>
      <c r="K167" s="1" t="s">
        <v>25</v>
      </c>
      <c r="L167" s="7">
        <v>13000</v>
      </c>
      <c r="M167" s="7">
        <v>19000</v>
      </c>
      <c r="N167" s="23" t="s">
        <v>15</v>
      </c>
      <c r="O167" s="22"/>
      <c r="P167" s="5" t="str">
        <f t="shared" si="3"/>
        <v/>
      </c>
      <c r="R167">
        <f>COUNTIF('Bid Steps'!A:A,O167)</f>
        <v>0</v>
      </c>
    </row>
    <row r="168" spans="1:18" ht="75" x14ac:dyDescent="0.25">
      <c r="A168" s="1">
        <v>24200</v>
      </c>
      <c r="B168" s="1">
        <v>155</v>
      </c>
      <c r="C168" s="1">
        <v>3</v>
      </c>
      <c r="D168" s="1" t="s">
        <v>19</v>
      </c>
      <c r="E168" s="1" t="s">
        <v>26</v>
      </c>
      <c r="F168" s="1">
        <v>1975</v>
      </c>
      <c r="G168" s="1" t="s">
        <v>160</v>
      </c>
      <c r="H168" s="2" t="s">
        <v>175</v>
      </c>
      <c r="I168" s="1" t="s">
        <v>162</v>
      </c>
      <c r="J168" s="1" t="s">
        <v>24</v>
      </c>
      <c r="K168" s="1" t="s">
        <v>25</v>
      </c>
      <c r="L168" s="7">
        <v>4500</v>
      </c>
      <c r="M168" s="7">
        <v>6500</v>
      </c>
      <c r="N168" s="23" t="s">
        <v>15</v>
      </c>
      <c r="O168" s="22"/>
      <c r="P168" s="5" t="str">
        <f t="shared" si="3"/>
        <v/>
      </c>
      <c r="R168">
        <f>COUNTIF('Bid Steps'!A:A,O168)</f>
        <v>0</v>
      </c>
    </row>
    <row r="169" spans="1:18" ht="45" x14ac:dyDescent="0.25">
      <c r="A169" s="1">
        <v>24200</v>
      </c>
      <c r="B169" s="1">
        <v>156</v>
      </c>
      <c r="C169" s="1">
        <v>6</v>
      </c>
      <c r="D169" s="1" t="s">
        <v>19</v>
      </c>
      <c r="E169" s="1" t="s">
        <v>50</v>
      </c>
      <c r="F169" s="1">
        <v>2009</v>
      </c>
      <c r="G169" s="1" t="s">
        <v>176</v>
      </c>
      <c r="H169" s="2" t="s">
        <v>177</v>
      </c>
      <c r="I169" s="1" t="s">
        <v>178</v>
      </c>
      <c r="J169" s="1" t="s">
        <v>24</v>
      </c>
      <c r="K169" s="1" t="s">
        <v>25</v>
      </c>
      <c r="L169" s="7">
        <v>9500</v>
      </c>
      <c r="M169" s="7">
        <v>15000</v>
      </c>
      <c r="N169" s="23" t="s">
        <v>15</v>
      </c>
      <c r="O169" s="22"/>
      <c r="P169" s="5" t="str">
        <f t="shared" si="3"/>
        <v/>
      </c>
      <c r="R169">
        <f>COUNTIF('Bid Steps'!A:A,O169)</f>
        <v>0</v>
      </c>
    </row>
    <row r="170" spans="1:18" ht="60" x14ac:dyDescent="0.25">
      <c r="A170" s="1">
        <v>24200</v>
      </c>
      <c r="B170" s="1">
        <v>157</v>
      </c>
      <c r="C170" s="1">
        <v>6</v>
      </c>
      <c r="D170" s="1" t="s">
        <v>19</v>
      </c>
      <c r="E170" s="1" t="s">
        <v>50</v>
      </c>
      <c r="F170" s="1">
        <v>2009</v>
      </c>
      <c r="G170" s="1" t="s">
        <v>179</v>
      </c>
      <c r="H170" s="2" t="s">
        <v>180</v>
      </c>
      <c r="I170" s="1" t="s">
        <v>178</v>
      </c>
      <c r="J170" s="1" t="s">
        <v>24</v>
      </c>
      <c r="K170" s="1" t="s">
        <v>25</v>
      </c>
      <c r="L170" s="7">
        <v>9000</v>
      </c>
      <c r="M170" s="7">
        <v>14000</v>
      </c>
      <c r="N170" s="23" t="s">
        <v>15</v>
      </c>
      <c r="O170" s="22"/>
      <c r="P170" s="5" t="str">
        <f t="shared" si="3"/>
        <v/>
      </c>
      <c r="R170">
        <f>COUNTIF('Bid Steps'!A:A,O170)</f>
        <v>0</v>
      </c>
    </row>
    <row r="171" spans="1:18" ht="45" x14ac:dyDescent="0.25">
      <c r="A171" s="1">
        <v>24200</v>
      </c>
      <c r="B171" s="1">
        <v>158</v>
      </c>
      <c r="C171" s="1">
        <v>6</v>
      </c>
      <c r="D171" s="1" t="s">
        <v>19</v>
      </c>
      <c r="E171" s="1" t="s">
        <v>50</v>
      </c>
      <c r="F171" s="1">
        <v>2009</v>
      </c>
      <c r="G171" s="1" t="s">
        <v>181</v>
      </c>
      <c r="H171" s="2" t="s">
        <v>182</v>
      </c>
      <c r="I171" s="1" t="s">
        <v>178</v>
      </c>
      <c r="J171" s="1" t="s">
        <v>24</v>
      </c>
      <c r="K171" s="1" t="s">
        <v>25</v>
      </c>
      <c r="L171" s="7">
        <v>11000</v>
      </c>
      <c r="M171" s="7">
        <v>17000</v>
      </c>
      <c r="N171" s="23" t="s">
        <v>15</v>
      </c>
      <c r="O171" s="22"/>
      <c r="P171" s="5" t="str">
        <f t="shared" si="3"/>
        <v/>
      </c>
      <c r="R171">
        <f>COUNTIF('Bid Steps'!A:A,O171)</f>
        <v>0</v>
      </c>
    </row>
    <row r="172" spans="1:18" ht="45" x14ac:dyDescent="0.25">
      <c r="A172" s="1">
        <v>24200</v>
      </c>
      <c r="B172" s="1">
        <v>159</v>
      </c>
      <c r="C172" s="1">
        <v>6</v>
      </c>
      <c r="D172" s="1" t="s">
        <v>19</v>
      </c>
      <c r="E172" s="1" t="s">
        <v>50</v>
      </c>
      <c r="F172" s="1">
        <v>2006</v>
      </c>
      <c r="G172" s="1" t="s">
        <v>181</v>
      </c>
      <c r="H172" s="2" t="s">
        <v>182</v>
      </c>
      <c r="I172" s="1" t="s">
        <v>178</v>
      </c>
      <c r="J172" s="1" t="s">
        <v>24</v>
      </c>
      <c r="K172" s="1" t="s">
        <v>25</v>
      </c>
      <c r="L172" s="7">
        <v>11000</v>
      </c>
      <c r="M172" s="7">
        <v>17000</v>
      </c>
      <c r="N172" s="23" t="s">
        <v>15</v>
      </c>
      <c r="O172" s="22"/>
      <c r="P172" s="5" t="str">
        <f t="shared" si="3"/>
        <v/>
      </c>
      <c r="R172">
        <f>COUNTIF('Bid Steps'!A:A,O172)</f>
        <v>0</v>
      </c>
    </row>
    <row r="173" spans="1:18" ht="45" x14ac:dyDescent="0.25">
      <c r="A173" s="1">
        <v>24200</v>
      </c>
      <c r="B173" s="1">
        <v>160</v>
      </c>
      <c r="C173" s="1">
        <v>6</v>
      </c>
      <c r="D173" s="1" t="s">
        <v>19</v>
      </c>
      <c r="E173" s="1" t="s">
        <v>26</v>
      </c>
      <c r="F173" s="1">
        <v>2002</v>
      </c>
      <c r="G173" s="1" t="s">
        <v>181</v>
      </c>
      <c r="H173" s="2" t="s">
        <v>183</v>
      </c>
      <c r="I173" s="1" t="s">
        <v>178</v>
      </c>
      <c r="J173" s="1" t="s">
        <v>24</v>
      </c>
      <c r="K173" s="1" t="s">
        <v>25</v>
      </c>
      <c r="L173" s="7">
        <v>11000</v>
      </c>
      <c r="M173" s="7">
        <v>17000</v>
      </c>
      <c r="N173" s="23" t="s">
        <v>15</v>
      </c>
      <c r="O173" s="22"/>
      <c r="P173" s="5" t="str">
        <f t="shared" si="3"/>
        <v/>
      </c>
      <c r="R173">
        <f>COUNTIF('Bid Steps'!A:A,O173)</f>
        <v>0</v>
      </c>
    </row>
    <row r="174" spans="1:18" ht="45" x14ac:dyDescent="0.25">
      <c r="A174" s="1">
        <v>24200</v>
      </c>
      <c r="B174" s="1">
        <v>161</v>
      </c>
      <c r="C174" s="1">
        <v>6</v>
      </c>
      <c r="D174" s="1" t="s">
        <v>19</v>
      </c>
      <c r="E174" s="1" t="s">
        <v>50</v>
      </c>
      <c r="F174" s="1">
        <v>2002</v>
      </c>
      <c r="G174" s="1" t="s">
        <v>181</v>
      </c>
      <c r="H174" s="2" t="s">
        <v>182</v>
      </c>
      <c r="I174" s="1" t="s">
        <v>178</v>
      </c>
      <c r="J174" s="1" t="s">
        <v>24</v>
      </c>
      <c r="K174" s="1" t="s">
        <v>25</v>
      </c>
      <c r="L174" s="7">
        <v>11000</v>
      </c>
      <c r="M174" s="7">
        <v>17000</v>
      </c>
      <c r="N174" s="23" t="s">
        <v>15</v>
      </c>
      <c r="O174" s="22"/>
      <c r="P174" s="5" t="str">
        <f t="shared" si="3"/>
        <v/>
      </c>
      <c r="R174">
        <f>COUNTIF('Bid Steps'!A:A,O174)</f>
        <v>0</v>
      </c>
    </row>
    <row r="175" spans="1:18" ht="45" x14ac:dyDescent="0.25">
      <c r="A175" s="1">
        <v>24200</v>
      </c>
      <c r="B175" s="1">
        <v>162</v>
      </c>
      <c r="C175" s="1">
        <v>6</v>
      </c>
      <c r="D175" s="1" t="s">
        <v>19</v>
      </c>
      <c r="E175" s="1" t="s">
        <v>50</v>
      </c>
      <c r="F175" s="1">
        <v>2002</v>
      </c>
      <c r="G175" s="1" t="s">
        <v>181</v>
      </c>
      <c r="H175" s="2" t="s">
        <v>182</v>
      </c>
      <c r="I175" s="1" t="s">
        <v>178</v>
      </c>
      <c r="J175" s="1" t="s">
        <v>24</v>
      </c>
      <c r="K175" s="1" t="s">
        <v>25</v>
      </c>
      <c r="L175" s="7">
        <v>11000</v>
      </c>
      <c r="M175" s="7">
        <v>17000</v>
      </c>
      <c r="N175" s="23" t="s">
        <v>15</v>
      </c>
      <c r="O175" s="22"/>
      <c r="P175" s="5" t="str">
        <f t="shared" si="3"/>
        <v/>
      </c>
      <c r="R175">
        <f>COUNTIF('Bid Steps'!A:A,O175)</f>
        <v>0</v>
      </c>
    </row>
    <row r="176" spans="1:18" ht="60" x14ac:dyDescent="0.25">
      <c r="A176" s="1">
        <v>24200</v>
      </c>
      <c r="B176" s="1">
        <v>163</v>
      </c>
      <c r="C176" s="1">
        <v>6</v>
      </c>
      <c r="D176" s="1" t="s">
        <v>19</v>
      </c>
      <c r="E176" s="1" t="s">
        <v>50</v>
      </c>
      <c r="F176" s="1">
        <v>2002</v>
      </c>
      <c r="G176" s="1" t="s">
        <v>181</v>
      </c>
      <c r="H176" s="2" t="s">
        <v>184</v>
      </c>
      <c r="I176" s="1" t="s">
        <v>178</v>
      </c>
      <c r="J176" s="1" t="s">
        <v>24</v>
      </c>
      <c r="K176" s="1" t="s">
        <v>25</v>
      </c>
      <c r="L176" s="7">
        <v>11000</v>
      </c>
      <c r="M176" s="7">
        <v>17000</v>
      </c>
      <c r="N176" s="23" t="s">
        <v>15</v>
      </c>
      <c r="O176" s="22"/>
      <c r="P176" s="5" t="str">
        <f t="shared" si="3"/>
        <v/>
      </c>
      <c r="R176">
        <f>COUNTIF('Bid Steps'!A:A,O176)</f>
        <v>0</v>
      </c>
    </row>
    <row r="177" spans="1:18" ht="30" x14ac:dyDescent="0.25">
      <c r="A177" s="1">
        <v>24200</v>
      </c>
      <c r="B177" s="1">
        <v>164</v>
      </c>
      <c r="C177" s="1">
        <v>12</v>
      </c>
      <c r="D177" s="1" t="s">
        <v>19</v>
      </c>
      <c r="E177" s="1" t="s">
        <v>26</v>
      </c>
      <c r="F177" s="1">
        <v>2002</v>
      </c>
      <c r="G177" s="1" t="s">
        <v>181</v>
      </c>
      <c r="H177" s="2" t="s">
        <v>185</v>
      </c>
      <c r="I177" s="1" t="s">
        <v>178</v>
      </c>
      <c r="J177" s="1" t="s">
        <v>24</v>
      </c>
      <c r="K177" s="1" t="s">
        <v>25</v>
      </c>
      <c r="L177" s="7">
        <v>22000</v>
      </c>
      <c r="M177" s="7">
        <v>32000</v>
      </c>
      <c r="N177" s="23" t="s">
        <v>15</v>
      </c>
      <c r="O177" s="22"/>
      <c r="P177" s="5" t="str">
        <f t="shared" si="3"/>
        <v/>
      </c>
      <c r="R177">
        <f>COUNTIF('Bid Steps'!A:A,O177)</f>
        <v>0</v>
      </c>
    </row>
    <row r="178" spans="1:18" ht="45" x14ac:dyDescent="0.25">
      <c r="A178" s="1">
        <v>24200</v>
      </c>
      <c r="B178" s="1">
        <v>165</v>
      </c>
      <c r="C178" s="1">
        <v>3</v>
      </c>
      <c r="D178" s="1" t="s">
        <v>19</v>
      </c>
      <c r="E178" s="1" t="s">
        <v>26</v>
      </c>
      <c r="F178" s="1">
        <v>2001</v>
      </c>
      <c r="G178" s="1" t="s">
        <v>181</v>
      </c>
      <c r="H178" s="2" t="s">
        <v>182</v>
      </c>
      <c r="I178" s="1" t="s">
        <v>178</v>
      </c>
      <c r="J178" s="1" t="s">
        <v>24</v>
      </c>
      <c r="K178" s="1" t="s">
        <v>25</v>
      </c>
      <c r="L178" s="7">
        <v>4800</v>
      </c>
      <c r="M178" s="7">
        <v>7000</v>
      </c>
      <c r="N178" s="23" t="s">
        <v>15</v>
      </c>
      <c r="O178" s="22"/>
      <c r="P178" s="5" t="str">
        <f t="shared" si="3"/>
        <v/>
      </c>
      <c r="R178">
        <f>COUNTIF('Bid Steps'!A:A,O178)</f>
        <v>0</v>
      </c>
    </row>
    <row r="179" spans="1:18" ht="45" x14ac:dyDescent="0.25">
      <c r="A179" s="1">
        <v>24200</v>
      </c>
      <c r="B179" s="1">
        <v>166</v>
      </c>
      <c r="C179" s="1">
        <v>3</v>
      </c>
      <c r="D179" s="1" t="s">
        <v>19</v>
      </c>
      <c r="E179" s="1" t="s">
        <v>26</v>
      </c>
      <c r="F179" s="1">
        <v>2001</v>
      </c>
      <c r="G179" s="1" t="s">
        <v>181</v>
      </c>
      <c r="H179" s="2" t="s">
        <v>182</v>
      </c>
      <c r="I179" s="1" t="s">
        <v>178</v>
      </c>
      <c r="J179" s="1" t="s">
        <v>24</v>
      </c>
      <c r="K179" s="1" t="s">
        <v>25</v>
      </c>
      <c r="L179" s="7">
        <v>4800</v>
      </c>
      <c r="M179" s="7">
        <v>7000</v>
      </c>
      <c r="N179" s="23" t="s">
        <v>15</v>
      </c>
      <c r="O179" s="22"/>
      <c r="P179" s="5" t="str">
        <f t="shared" si="3"/>
        <v/>
      </c>
      <c r="R179">
        <f>COUNTIF('Bid Steps'!A:A,O179)</f>
        <v>0</v>
      </c>
    </row>
    <row r="180" spans="1:18" ht="45" x14ac:dyDescent="0.25">
      <c r="A180" s="1">
        <v>24200</v>
      </c>
      <c r="B180" s="1">
        <v>167</v>
      </c>
      <c r="C180" s="1">
        <v>6</v>
      </c>
      <c r="D180" s="1" t="s">
        <v>19</v>
      </c>
      <c r="E180" s="1" t="s">
        <v>50</v>
      </c>
      <c r="F180" s="1">
        <v>1999</v>
      </c>
      <c r="G180" s="1" t="s">
        <v>181</v>
      </c>
      <c r="H180" s="2" t="s">
        <v>182</v>
      </c>
      <c r="I180" s="1" t="s">
        <v>178</v>
      </c>
      <c r="J180" s="1" t="s">
        <v>24</v>
      </c>
      <c r="K180" s="1" t="s">
        <v>25</v>
      </c>
      <c r="L180" s="7">
        <v>12000</v>
      </c>
      <c r="M180" s="7">
        <v>18000</v>
      </c>
      <c r="N180" s="23" t="s">
        <v>15</v>
      </c>
      <c r="O180" s="22"/>
      <c r="P180" s="5" t="str">
        <f t="shared" si="3"/>
        <v/>
      </c>
      <c r="R180">
        <f>COUNTIF('Bid Steps'!A:A,O180)</f>
        <v>0</v>
      </c>
    </row>
    <row r="181" spans="1:18" ht="45" x14ac:dyDescent="0.25">
      <c r="A181" s="1">
        <v>24200</v>
      </c>
      <c r="B181" s="1">
        <v>168</v>
      </c>
      <c r="C181" s="1">
        <v>6</v>
      </c>
      <c r="D181" s="1" t="s">
        <v>19</v>
      </c>
      <c r="E181" s="1" t="s">
        <v>50</v>
      </c>
      <c r="F181" s="1">
        <v>1999</v>
      </c>
      <c r="G181" s="1" t="s">
        <v>181</v>
      </c>
      <c r="H181" s="2" t="s">
        <v>182</v>
      </c>
      <c r="I181" s="1" t="s">
        <v>178</v>
      </c>
      <c r="J181" s="1" t="s">
        <v>24</v>
      </c>
      <c r="K181" s="1" t="s">
        <v>25</v>
      </c>
      <c r="L181" s="7">
        <v>12000</v>
      </c>
      <c r="M181" s="7">
        <v>18000</v>
      </c>
      <c r="N181" s="23" t="s">
        <v>15</v>
      </c>
      <c r="O181" s="22"/>
      <c r="P181" s="5" t="str">
        <f t="shared" si="3"/>
        <v/>
      </c>
      <c r="R181">
        <f>COUNTIF('Bid Steps'!A:A,O181)</f>
        <v>0</v>
      </c>
    </row>
    <row r="182" spans="1:18" ht="60" x14ac:dyDescent="0.25">
      <c r="A182" s="1">
        <v>24200</v>
      </c>
      <c r="B182" s="1">
        <v>169</v>
      </c>
      <c r="C182" s="1">
        <v>12</v>
      </c>
      <c r="D182" s="1" t="s">
        <v>19</v>
      </c>
      <c r="E182" s="1" t="s">
        <v>26</v>
      </c>
      <c r="F182" s="1">
        <v>1999</v>
      </c>
      <c r="G182" s="1" t="s">
        <v>181</v>
      </c>
      <c r="H182" s="2" t="s">
        <v>186</v>
      </c>
      <c r="I182" s="1" t="s">
        <v>178</v>
      </c>
      <c r="J182" s="1" t="s">
        <v>24</v>
      </c>
      <c r="K182" s="1" t="s">
        <v>25</v>
      </c>
      <c r="L182" s="7">
        <v>24000</v>
      </c>
      <c r="M182" s="7">
        <v>38000</v>
      </c>
      <c r="N182" s="23" t="s">
        <v>15</v>
      </c>
      <c r="O182" s="22"/>
      <c r="P182" s="5" t="str">
        <f t="shared" si="3"/>
        <v/>
      </c>
      <c r="R182">
        <f>COUNTIF('Bid Steps'!A:A,O182)</f>
        <v>0</v>
      </c>
    </row>
    <row r="183" spans="1:18" ht="60" x14ac:dyDescent="0.25">
      <c r="A183" s="1">
        <v>24200</v>
      </c>
      <c r="B183" s="1">
        <v>170</v>
      </c>
      <c r="C183" s="1">
        <v>1</v>
      </c>
      <c r="D183" s="1" t="s">
        <v>31</v>
      </c>
      <c r="E183" s="1" t="s">
        <v>26</v>
      </c>
      <c r="F183" s="1">
        <v>1999</v>
      </c>
      <c r="G183" s="1" t="s">
        <v>181</v>
      </c>
      <c r="H183" s="2" t="s">
        <v>187</v>
      </c>
      <c r="I183" s="1" t="s">
        <v>178</v>
      </c>
      <c r="J183" s="1" t="s">
        <v>24</v>
      </c>
      <c r="K183" s="1" t="s">
        <v>25</v>
      </c>
      <c r="L183" s="7">
        <v>4500</v>
      </c>
      <c r="M183" s="7">
        <v>6500</v>
      </c>
      <c r="N183" s="23" t="s">
        <v>15</v>
      </c>
      <c r="O183" s="22"/>
      <c r="P183" s="5" t="str">
        <f t="shared" si="3"/>
        <v/>
      </c>
      <c r="R183">
        <f>COUNTIF('Bid Steps'!A:A,O183)</f>
        <v>0</v>
      </c>
    </row>
    <row r="184" spans="1:18" ht="45" x14ac:dyDescent="0.25">
      <c r="A184" s="1">
        <v>24200</v>
      </c>
      <c r="B184" s="1">
        <v>171</v>
      </c>
      <c r="C184" s="1">
        <v>1</v>
      </c>
      <c r="D184" s="1" t="s">
        <v>60</v>
      </c>
      <c r="E184" s="1" t="s">
        <v>26</v>
      </c>
      <c r="F184" s="1">
        <v>1999</v>
      </c>
      <c r="G184" s="1" t="s">
        <v>181</v>
      </c>
      <c r="H184" s="2" t="s">
        <v>188</v>
      </c>
      <c r="I184" s="1" t="s">
        <v>178</v>
      </c>
      <c r="J184" s="1" t="s">
        <v>24</v>
      </c>
      <c r="K184" s="1" t="s">
        <v>25</v>
      </c>
      <c r="L184" s="7">
        <v>19000</v>
      </c>
      <c r="M184" s="7">
        <v>28000</v>
      </c>
      <c r="N184" s="23" t="s">
        <v>15</v>
      </c>
      <c r="O184" s="22"/>
      <c r="P184" s="5" t="str">
        <f t="shared" si="3"/>
        <v/>
      </c>
      <c r="R184">
        <f>COUNTIF('Bid Steps'!A:A,O184)</f>
        <v>0</v>
      </c>
    </row>
    <row r="185" spans="1:18" ht="60" x14ac:dyDescent="0.25">
      <c r="A185" s="1">
        <v>24200</v>
      </c>
      <c r="B185" s="1">
        <v>172</v>
      </c>
      <c r="C185" s="1">
        <v>6</v>
      </c>
      <c r="D185" s="1" t="s">
        <v>19</v>
      </c>
      <c r="E185" s="1" t="s">
        <v>26</v>
      </c>
      <c r="F185" s="1">
        <v>1996</v>
      </c>
      <c r="G185" s="1" t="s">
        <v>181</v>
      </c>
      <c r="H185" s="2" t="s">
        <v>189</v>
      </c>
      <c r="I185" s="1" t="s">
        <v>178</v>
      </c>
      <c r="J185" s="1" t="s">
        <v>24</v>
      </c>
      <c r="K185" s="1" t="s">
        <v>25</v>
      </c>
      <c r="L185" s="7">
        <v>11000</v>
      </c>
      <c r="M185" s="7">
        <v>17000</v>
      </c>
      <c r="N185" s="23" t="s">
        <v>15</v>
      </c>
      <c r="O185" s="22"/>
      <c r="P185" s="5" t="str">
        <f t="shared" si="3"/>
        <v/>
      </c>
      <c r="R185">
        <f>COUNTIF('Bid Steps'!A:A,O185)</f>
        <v>0</v>
      </c>
    </row>
    <row r="186" spans="1:18" ht="45" x14ac:dyDescent="0.25">
      <c r="A186" s="1">
        <v>24200</v>
      </c>
      <c r="B186" s="1">
        <v>173</v>
      </c>
      <c r="C186" s="1">
        <v>6</v>
      </c>
      <c r="D186" s="1" t="s">
        <v>19</v>
      </c>
      <c r="E186" s="1" t="s">
        <v>26</v>
      </c>
      <c r="F186" s="1">
        <v>1996</v>
      </c>
      <c r="G186" s="1" t="s">
        <v>181</v>
      </c>
      <c r="H186" s="2" t="s">
        <v>190</v>
      </c>
      <c r="I186" s="1" t="s">
        <v>178</v>
      </c>
      <c r="J186" s="1" t="s">
        <v>24</v>
      </c>
      <c r="K186" s="1" t="s">
        <v>25</v>
      </c>
      <c r="L186" s="7">
        <v>11000</v>
      </c>
      <c r="M186" s="7">
        <v>17000</v>
      </c>
      <c r="N186" s="23" t="s">
        <v>15</v>
      </c>
      <c r="O186" s="22"/>
      <c r="P186" s="5" t="str">
        <f t="shared" si="3"/>
        <v/>
      </c>
      <c r="R186">
        <f>COUNTIF('Bid Steps'!A:A,O186)</f>
        <v>0</v>
      </c>
    </row>
    <row r="187" spans="1:18" ht="45" x14ac:dyDescent="0.25">
      <c r="A187" s="1">
        <v>24200</v>
      </c>
      <c r="B187" s="1">
        <v>174</v>
      </c>
      <c r="C187" s="1">
        <v>6</v>
      </c>
      <c r="D187" s="1" t="s">
        <v>19</v>
      </c>
      <c r="E187" s="1" t="s">
        <v>26</v>
      </c>
      <c r="F187" s="1">
        <v>1996</v>
      </c>
      <c r="G187" s="1" t="s">
        <v>181</v>
      </c>
      <c r="H187" s="2" t="s">
        <v>190</v>
      </c>
      <c r="I187" s="1" t="s">
        <v>178</v>
      </c>
      <c r="J187" s="1" t="s">
        <v>24</v>
      </c>
      <c r="K187" s="1" t="s">
        <v>25</v>
      </c>
      <c r="L187" s="7">
        <v>11000</v>
      </c>
      <c r="M187" s="7">
        <v>17000</v>
      </c>
      <c r="N187" s="23" t="s">
        <v>15</v>
      </c>
      <c r="O187" s="22"/>
      <c r="P187" s="5" t="str">
        <f t="shared" si="3"/>
        <v/>
      </c>
      <c r="R187">
        <f>COUNTIF('Bid Steps'!A:A,O187)</f>
        <v>0</v>
      </c>
    </row>
    <row r="188" spans="1:18" ht="60" x14ac:dyDescent="0.25">
      <c r="A188" s="1">
        <v>24200</v>
      </c>
      <c r="B188" s="1">
        <v>175</v>
      </c>
      <c r="C188" s="1">
        <v>6</v>
      </c>
      <c r="D188" s="1" t="s">
        <v>19</v>
      </c>
      <c r="E188" s="1" t="s">
        <v>26</v>
      </c>
      <c r="F188" s="1">
        <v>1996</v>
      </c>
      <c r="G188" s="1" t="s">
        <v>181</v>
      </c>
      <c r="H188" s="2" t="s">
        <v>191</v>
      </c>
      <c r="I188" s="1" t="s">
        <v>178</v>
      </c>
      <c r="J188" s="1" t="s">
        <v>24</v>
      </c>
      <c r="K188" s="1" t="s">
        <v>25</v>
      </c>
      <c r="L188" s="7">
        <v>11000</v>
      </c>
      <c r="M188" s="7">
        <v>17000</v>
      </c>
      <c r="N188" s="23" t="s">
        <v>15</v>
      </c>
      <c r="O188" s="22"/>
      <c r="P188" s="5" t="str">
        <f t="shared" si="3"/>
        <v/>
      </c>
      <c r="R188">
        <f>COUNTIF('Bid Steps'!A:A,O188)</f>
        <v>0</v>
      </c>
    </row>
    <row r="189" spans="1:18" ht="45" x14ac:dyDescent="0.25">
      <c r="A189" s="1">
        <v>24200</v>
      </c>
      <c r="B189" s="1">
        <v>176</v>
      </c>
      <c r="C189" s="1">
        <v>3</v>
      </c>
      <c r="D189" s="1" t="s">
        <v>32</v>
      </c>
      <c r="E189" s="1" t="s">
        <v>26</v>
      </c>
      <c r="F189" s="1">
        <v>1996</v>
      </c>
      <c r="G189" s="1" t="s">
        <v>181</v>
      </c>
      <c r="H189" s="2" t="s">
        <v>192</v>
      </c>
      <c r="I189" s="1" t="s">
        <v>178</v>
      </c>
      <c r="J189" s="1" t="s">
        <v>24</v>
      </c>
      <c r="K189" s="1" t="s">
        <v>25</v>
      </c>
      <c r="L189" s="7">
        <v>12000</v>
      </c>
      <c r="M189" s="7">
        <v>18000</v>
      </c>
      <c r="N189" s="23" t="s">
        <v>15</v>
      </c>
      <c r="O189" s="22"/>
      <c r="P189" s="5" t="str">
        <f t="shared" si="3"/>
        <v/>
      </c>
      <c r="R189">
        <f>COUNTIF('Bid Steps'!A:A,O189)</f>
        <v>0</v>
      </c>
    </row>
    <row r="190" spans="1:18" ht="75" x14ac:dyDescent="0.25">
      <c r="A190" s="1">
        <v>24200</v>
      </c>
      <c r="B190" s="1">
        <v>177</v>
      </c>
      <c r="C190" s="1">
        <v>1</v>
      </c>
      <c r="D190" s="1" t="s">
        <v>60</v>
      </c>
      <c r="E190" s="1" t="s">
        <v>26</v>
      </c>
      <c r="F190" s="1">
        <v>1996</v>
      </c>
      <c r="G190" s="1" t="s">
        <v>181</v>
      </c>
      <c r="H190" s="2" t="s">
        <v>193</v>
      </c>
      <c r="I190" s="1" t="s">
        <v>178</v>
      </c>
      <c r="J190" s="1" t="s">
        <v>24</v>
      </c>
      <c r="K190" s="1" t="s">
        <v>25</v>
      </c>
      <c r="L190" s="7">
        <v>16000</v>
      </c>
      <c r="M190" s="7">
        <v>24000</v>
      </c>
      <c r="N190" s="23" t="s">
        <v>15</v>
      </c>
      <c r="O190" s="22"/>
      <c r="P190" s="5" t="str">
        <f t="shared" si="3"/>
        <v/>
      </c>
      <c r="R190">
        <f>COUNTIF('Bid Steps'!A:A,O190)</f>
        <v>0</v>
      </c>
    </row>
    <row r="191" spans="1:18" ht="45" x14ac:dyDescent="0.25">
      <c r="A191" s="1">
        <v>24200</v>
      </c>
      <c r="B191" s="1">
        <v>178</v>
      </c>
      <c r="C191" s="1">
        <v>3</v>
      </c>
      <c r="D191" s="1" t="s">
        <v>19</v>
      </c>
      <c r="E191" s="1" t="s">
        <v>26</v>
      </c>
      <c r="F191" s="1">
        <v>1995</v>
      </c>
      <c r="G191" s="1" t="s">
        <v>181</v>
      </c>
      <c r="H191" s="2" t="s">
        <v>190</v>
      </c>
      <c r="I191" s="1" t="s">
        <v>178</v>
      </c>
      <c r="J191" s="1" t="s">
        <v>24</v>
      </c>
      <c r="K191" s="1" t="s">
        <v>25</v>
      </c>
      <c r="L191" s="7">
        <v>4800</v>
      </c>
      <c r="M191" s="7">
        <v>7000</v>
      </c>
      <c r="N191" s="23" t="s">
        <v>15</v>
      </c>
      <c r="O191" s="22"/>
      <c r="P191" s="5" t="str">
        <f t="shared" si="3"/>
        <v/>
      </c>
      <c r="R191">
        <f>COUNTIF('Bid Steps'!A:A,O191)</f>
        <v>0</v>
      </c>
    </row>
    <row r="192" spans="1:18" ht="60" x14ac:dyDescent="0.25">
      <c r="A192" s="1">
        <v>24200</v>
      </c>
      <c r="B192" s="1">
        <v>179</v>
      </c>
      <c r="C192" s="1">
        <v>12</v>
      </c>
      <c r="D192" s="1" t="s">
        <v>19</v>
      </c>
      <c r="E192" s="1" t="s">
        <v>50</v>
      </c>
      <c r="F192" s="1">
        <v>1995</v>
      </c>
      <c r="G192" s="1" t="s">
        <v>181</v>
      </c>
      <c r="H192" s="2" t="s">
        <v>194</v>
      </c>
      <c r="I192" s="1" t="s">
        <v>178</v>
      </c>
      <c r="J192" s="1" t="s">
        <v>24</v>
      </c>
      <c r="K192" s="1" t="s">
        <v>25</v>
      </c>
      <c r="L192" s="7">
        <v>19000</v>
      </c>
      <c r="M192" s="7">
        <v>28000</v>
      </c>
      <c r="N192" s="23" t="s">
        <v>15</v>
      </c>
      <c r="O192" s="22"/>
      <c r="P192" s="5" t="str">
        <f t="shared" si="3"/>
        <v/>
      </c>
      <c r="R192">
        <f>COUNTIF('Bid Steps'!A:A,O192)</f>
        <v>0</v>
      </c>
    </row>
    <row r="193" spans="1:18" ht="60" x14ac:dyDescent="0.25">
      <c r="A193" s="1">
        <v>24200</v>
      </c>
      <c r="B193" s="1">
        <v>180</v>
      </c>
      <c r="C193" s="1">
        <v>3</v>
      </c>
      <c r="D193" s="1" t="s">
        <v>19</v>
      </c>
      <c r="E193" s="1" t="s">
        <v>26</v>
      </c>
      <c r="F193" s="1">
        <v>1989</v>
      </c>
      <c r="G193" s="1" t="s">
        <v>181</v>
      </c>
      <c r="H193" s="2" t="s">
        <v>195</v>
      </c>
      <c r="I193" s="1" t="s">
        <v>178</v>
      </c>
      <c r="J193" s="1" t="s">
        <v>24</v>
      </c>
      <c r="K193" s="1" t="s">
        <v>25</v>
      </c>
      <c r="L193" s="7">
        <v>4800</v>
      </c>
      <c r="M193" s="7">
        <v>7000</v>
      </c>
      <c r="N193" s="23" t="s">
        <v>15</v>
      </c>
      <c r="O193" s="22"/>
      <c r="P193" s="5" t="str">
        <f t="shared" si="3"/>
        <v/>
      </c>
      <c r="R193">
        <f>COUNTIF('Bid Steps'!A:A,O193)</f>
        <v>0</v>
      </c>
    </row>
    <row r="194" spans="1:18" ht="60" x14ac:dyDescent="0.25">
      <c r="A194" s="1">
        <v>24200</v>
      </c>
      <c r="B194" s="1">
        <v>181</v>
      </c>
      <c r="C194" s="1">
        <v>6</v>
      </c>
      <c r="D194" s="1" t="s">
        <v>19</v>
      </c>
      <c r="E194" s="1" t="s">
        <v>26</v>
      </c>
      <c r="F194" s="1">
        <v>1989</v>
      </c>
      <c r="G194" s="1" t="s">
        <v>181</v>
      </c>
      <c r="H194" s="2" t="s">
        <v>196</v>
      </c>
      <c r="I194" s="1" t="s">
        <v>178</v>
      </c>
      <c r="J194" s="1" t="s">
        <v>24</v>
      </c>
      <c r="K194" s="1" t="s">
        <v>25</v>
      </c>
      <c r="L194" s="7">
        <v>9500</v>
      </c>
      <c r="M194" s="7">
        <v>15000</v>
      </c>
      <c r="N194" s="23" t="s">
        <v>15</v>
      </c>
      <c r="O194" s="22"/>
      <c r="P194" s="5" t="str">
        <f t="shared" si="3"/>
        <v/>
      </c>
      <c r="R194">
        <f>COUNTIF('Bid Steps'!A:A,O194)</f>
        <v>0</v>
      </c>
    </row>
    <row r="195" spans="1:18" ht="75" x14ac:dyDescent="0.25">
      <c r="A195" s="1">
        <v>24200</v>
      </c>
      <c r="B195" s="1">
        <v>182</v>
      </c>
      <c r="C195" s="1">
        <v>6</v>
      </c>
      <c r="D195" s="1" t="s">
        <v>19</v>
      </c>
      <c r="E195" s="1" t="s">
        <v>26</v>
      </c>
      <c r="F195" s="1">
        <v>1989</v>
      </c>
      <c r="G195" s="1" t="s">
        <v>181</v>
      </c>
      <c r="H195" s="2" t="s">
        <v>197</v>
      </c>
      <c r="I195" s="1" t="s">
        <v>178</v>
      </c>
      <c r="J195" s="1" t="s">
        <v>24</v>
      </c>
      <c r="K195" s="1" t="s">
        <v>25</v>
      </c>
      <c r="L195" s="7">
        <v>9500</v>
      </c>
      <c r="M195" s="7">
        <v>15000</v>
      </c>
      <c r="N195" s="23" t="s">
        <v>15</v>
      </c>
      <c r="O195" s="22"/>
      <c r="P195" s="5" t="str">
        <f t="shared" si="3"/>
        <v/>
      </c>
      <c r="R195">
        <f>COUNTIF('Bid Steps'!A:A,O195)</f>
        <v>0</v>
      </c>
    </row>
    <row r="196" spans="1:18" ht="60" x14ac:dyDescent="0.25">
      <c r="A196" s="1">
        <v>24200</v>
      </c>
      <c r="B196" s="1">
        <v>183</v>
      </c>
      <c r="C196" s="1">
        <v>1</v>
      </c>
      <c r="D196" s="1" t="s">
        <v>53</v>
      </c>
      <c r="E196" s="1" t="s">
        <v>26</v>
      </c>
      <c r="F196" s="1">
        <v>1985</v>
      </c>
      <c r="G196" s="1" t="s">
        <v>181</v>
      </c>
      <c r="H196" s="2" t="s">
        <v>198</v>
      </c>
      <c r="I196" s="1" t="s">
        <v>178</v>
      </c>
      <c r="J196" s="1" t="s">
        <v>24</v>
      </c>
      <c r="K196" s="1" t="s">
        <v>25</v>
      </c>
      <c r="L196" s="7">
        <v>2000</v>
      </c>
      <c r="M196" s="7">
        <v>3000</v>
      </c>
      <c r="N196" s="23" t="s">
        <v>15</v>
      </c>
      <c r="O196" s="22"/>
      <c r="P196" s="5" t="str">
        <f t="shared" si="3"/>
        <v/>
      </c>
      <c r="R196">
        <f>COUNTIF('Bid Steps'!A:A,O196)</f>
        <v>0</v>
      </c>
    </row>
    <row r="197" spans="1:18" ht="60" x14ac:dyDescent="0.25">
      <c r="A197" s="1">
        <v>24200</v>
      </c>
      <c r="B197" s="1">
        <v>184</v>
      </c>
      <c r="C197" s="1">
        <v>3</v>
      </c>
      <c r="D197" s="1" t="s">
        <v>19</v>
      </c>
      <c r="E197" s="1" t="s">
        <v>26</v>
      </c>
      <c r="F197" s="1">
        <v>1985</v>
      </c>
      <c r="G197" s="1" t="s">
        <v>181</v>
      </c>
      <c r="H197" s="2" t="s">
        <v>199</v>
      </c>
      <c r="I197" s="1" t="s">
        <v>178</v>
      </c>
      <c r="J197" s="1" t="s">
        <v>24</v>
      </c>
      <c r="K197" s="1" t="s">
        <v>25</v>
      </c>
      <c r="L197" s="7">
        <v>6000</v>
      </c>
      <c r="M197" s="7">
        <v>8000</v>
      </c>
      <c r="N197" s="23" t="s">
        <v>15</v>
      </c>
      <c r="O197" s="22"/>
      <c r="P197" s="5" t="str">
        <f t="shared" si="3"/>
        <v/>
      </c>
      <c r="R197">
        <f>COUNTIF('Bid Steps'!A:A,O197)</f>
        <v>0</v>
      </c>
    </row>
    <row r="198" spans="1:18" ht="105" x14ac:dyDescent="0.25">
      <c r="A198" s="1">
        <v>24200</v>
      </c>
      <c r="B198" s="1">
        <v>185</v>
      </c>
      <c r="C198" s="1">
        <v>12</v>
      </c>
      <c r="D198" s="1" t="s">
        <v>19</v>
      </c>
      <c r="E198" s="1" t="s">
        <v>26</v>
      </c>
      <c r="F198" s="1">
        <v>1985</v>
      </c>
      <c r="G198" s="1" t="s">
        <v>181</v>
      </c>
      <c r="H198" s="2" t="s">
        <v>200</v>
      </c>
      <c r="I198" s="1" t="s">
        <v>178</v>
      </c>
      <c r="J198" s="1" t="s">
        <v>24</v>
      </c>
      <c r="K198" s="1" t="s">
        <v>25</v>
      </c>
      <c r="L198" s="7">
        <v>24000</v>
      </c>
      <c r="M198" s="7">
        <v>38000</v>
      </c>
      <c r="N198" s="23" t="s">
        <v>15</v>
      </c>
      <c r="O198" s="22"/>
      <c r="P198" s="5" t="str">
        <f t="shared" si="3"/>
        <v/>
      </c>
      <c r="R198">
        <f>COUNTIF('Bid Steps'!A:A,O198)</f>
        <v>0</v>
      </c>
    </row>
    <row r="199" spans="1:18" ht="60" x14ac:dyDescent="0.25">
      <c r="A199" s="1">
        <v>24200</v>
      </c>
      <c r="B199" s="1">
        <v>186</v>
      </c>
      <c r="C199" s="1">
        <v>4</v>
      </c>
      <c r="D199" s="1" t="s">
        <v>32</v>
      </c>
      <c r="E199" s="1" t="s">
        <v>26</v>
      </c>
      <c r="F199" s="1">
        <v>1985</v>
      </c>
      <c r="G199" s="1" t="s">
        <v>181</v>
      </c>
      <c r="H199" s="2" t="s">
        <v>201</v>
      </c>
      <c r="I199" s="1" t="s">
        <v>178</v>
      </c>
      <c r="J199" s="1" t="s">
        <v>24</v>
      </c>
      <c r="K199" s="1" t="s">
        <v>25</v>
      </c>
      <c r="L199" s="7">
        <v>17000</v>
      </c>
      <c r="M199" s="7">
        <v>26000</v>
      </c>
      <c r="N199" s="23" t="s">
        <v>15</v>
      </c>
      <c r="O199" s="22"/>
      <c r="P199" s="5" t="str">
        <f t="shared" si="3"/>
        <v/>
      </c>
      <c r="R199">
        <f>COUNTIF('Bid Steps'!A:A,O199)</f>
        <v>0</v>
      </c>
    </row>
    <row r="200" spans="1:18" ht="120" x14ac:dyDescent="0.25">
      <c r="A200" s="1">
        <v>24200</v>
      </c>
      <c r="B200" s="1">
        <v>187</v>
      </c>
      <c r="C200" s="1">
        <v>6</v>
      </c>
      <c r="D200" s="1" t="s">
        <v>32</v>
      </c>
      <c r="E200" s="1" t="s">
        <v>50</v>
      </c>
      <c r="F200" s="1">
        <v>1985</v>
      </c>
      <c r="G200" s="1" t="s">
        <v>181</v>
      </c>
      <c r="H200" s="2" t="s">
        <v>202</v>
      </c>
      <c r="I200" s="1" t="s">
        <v>178</v>
      </c>
      <c r="J200" s="1" t="s">
        <v>24</v>
      </c>
      <c r="K200" s="1" t="s">
        <v>25</v>
      </c>
      <c r="L200" s="7">
        <v>26000</v>
      </c>
      <c r="M200" s="7">
        <v>38000</v>
      </c>
      <c r="N200" s="23" t="s">
        <v>15</v>
      </c>
      <c r="O200" s="22"/>
      <c r="P200" s="5" t="str">
        <f t="shared" si="3"/>
        <v/>
      </c>
      <c r="R200">
        <f>COUNTIF('Bid Steps'!A:A,O200)</f>
        <v>0</v>
      </c>
    </row>
    <row r="201" spans="1:18" ht="45" x14ac:dyDescent="0.25">
      <c r="A201" s="1">
        <v>24200</v>
      </c>
      <c r="B201" s="1">
        <v>188</v>
      </c>
      <c r="C201" s="1">
        <v>1</v>
      </c>
      <c r="D201" s="1" t="s">
        <v>31</v>
      </c>
      <c r="E201" s="1" t="s">
        <v>26</v>
      </c>
      <c r="F201" s="1">
        <v>1983</v>
      </c>
      <c r="G201" s="1" t="s">
        <v>181</v>
      </c>
      <c r="H201" s="2" t="s">
        <v>203</v>
      </c>
      <c r="I201" s="1" t="s">
        <v>178</v>
      </c>
      <c r="J201" s="1" t="s">
        <v>24</v>
      </c>
      <c r="K201" s="1" t="s">
        <v>25</v>
      </c>
      <c r="L201" s="7">
        <v>2200</v>
      </c>
      <c r="M201" s="7">
        <v>3200</v>
      </c>
      <c r="N201" s="23" t="s">
        <v>15</v>
      </c>
      <c r="O201" s="22"/>
      <c r="P201" s="5" t="str">
        <f t="shared" si="3"/>
        <v/>
      </c>
      <c r="R201">
        <f>COUNTIF('Bid Steps'!A:A,O201)</f>
        <v>0</v>
      </c>
    </row>
    <row r="202" spans="1:18" ht="60" x14ac:dyDescent="0.25">
      <c r="A202" s="1">
        <v>24200</v>
      </c>
      <c r="B202" s="1">
        <v>189</v>
      </c>
      <c r="C202" s="1">
        <v>1</v>
      </c>
      <c r="D202" s="1" t="s">
        <v>53</v>
      </c>
      <c r="E202" s="1" t="s">
        <v>26</v>
      </c>
      <c r="F202" s="1">
        <v>1978</v>
      </c>
      <c r="G202" s="1" t="s">
        <v>181</v>
      </c>
      <c r="H202" s="2" t="s">
        <v>204</v>
      </c>
      <c r="I202" s="1" t="s">
        <v>178</v>
      </c>
      <c r="J202" s="1" t="s">
        <v>24</v>
      </c>
      <c r="K202" s="1" t="s">
        <v>25</v>
      </c>
      <c r="L202" s="7">
        <v>2200</v>
      </c>
      <c r="M202" s="7">
        <v>3200</v>
      </c>
      <c r="N202" s="23" t="s">
        <v>15</v>
      </c>
      <c r="O202" s="22"/>
      <c r="P202" s="5" t="str">
        <f t="shared" si="3"/>
        <v/>
      </c>
      <c r="R202">
        <f>COUNTIF('Bid Steps'!A:A,O202)</f>
        <v>0</v>
      </c>
    </row>
    <row r="203" spans="1:18" ht="60" x14ac:dyDescent="0.25">
      <c r="A203" s="1">
        <v>24200</v>
      </c>
      <c r="B203" s="1">
        <v>190</v>
      </c>
      <c r="C203" s="1">
        <v>3</v>
      </c>
      <c r="D203" s="1" t="s">
        <v>19</v>
      </c>
      <c r="E203" s="1" t="s">
        <v>26</v>
      </c>
      <c r="F203" s="1">
        <v>1978</v>
      </c>
      <c r="G203" s="1" t="s">
        <v>181</v>
      </c>
      <c r="H203" s="2" t="s">
        <v>205</v>
      </c>
      <c r="I203" s="1" t="s">
        <v>178</v>
      </c>
      <c r="J203" s="1" t="s">
        <v>24</v>
      </c>
      <c r="K203" s="1" t="s">
        <v>25</v>
      </c>
      <c r="L203" s="7">
        <v>6500</v>
      </c>
      <c r="M203" s="7">
        <v>8500</v>
      </c>
      <c r="N203" s="23" t="s">
        <v>15</v>
      </c>
      <c r="O203" s="22"/>
      <c r="P203" s="5" t="str">
        <f t="shared" si="3"/>
        <v/>
      </c>
      <c r="R203">
        <f>COUNTIF('Bid Steps'!A:A,O203)</f>
        <v>0</v>
      </c>
    </row>
    <row r="204" spans="1:18" ht="45" x14ac:dyDescent="0.25">
      <c r="A204" s="1">
        <v>24200</v>
      </c>
      <c r="B204" s="1">
        <v>191</v>
      </c>
      <c r="C204" s="1">
        <v>6</v>
      </c>
      <c r="D204" s="1" t="s">
        <v>19</v>
      </c>
      <c r="E204" s="1" t="s">
        <v>26</v>
      </c>
      <c r="F204" s="1">
        <v>2009</v>
      </c>
      <c r="G204" s="1" t="s">
        <v>206</v>
      </c>
      <c r="H204" s="2" t="s">
        <v>207</v>
      </c>
      <c r="I204" s="1" t="s">
        <v>178</v>
      </c>
      <c r="J204" s="1" t="s">
        <v>24</v>
      </c>
      <c r="K204" s="1" t="s">
        <v>25</v>
      </c>
      <c r="L204" s="7">
        <v>13000</v>
      </c>
      <c r="M204" s="7">
        <v>19000</v>
      </c>
      <c r="N204" s="23" t="s">
        <v>15</v>
      </c>
      <c r="O204" s="22"/>
      <c r="P204" s="5" t="str">
        <f t="shared" si="3"/>
        <v/>
      </c>
      <c r="R204">
        <f>COUNTIF('Bid Steps'!A:A,O204)</f>
        <v>0</v>
      </c>
    </row>
    <row r="205" spans="1:18" ht="45" x14ac:dyDescent="0.25">
      <c r="A205" s="1">
        <v>24200</v>
      </c>
      <c r="B205" s="1">
        <v>192</v>
      </c>
      <c r="C205" s="1">
        <v>6</v>
      </c>
      <c r="D205" s="1" t="s">
        <v>19</v>
      </c>
      <c r="E205" s="1" t="s">
        <v>50</v>
      </c>
      <c r="F205" s="1">
        <v>2009</v>
      </c>
      <c r="G205" s="1" t="s">
        <v>206</v>
      </c>
      <c r="H205" s="2" t="s">
        <v>207</v>
      </c>
      <c r="I205" s="1" t="s">
        <v>178</v>
      </c>
      <c r="J205" s="1" t="s">
        <v>24</v>
      </c>
      <c r="K205" s="1" t="s">
        <v>25</v>
      </c>
      <c r="L205" s="7">
        <v>13000</v>
      </c>
      <c r="M205" s="7">
        <v>19000</v>
      </c>
      <c r="N205" s="23" t="s">
        <v>15</v>
      </c>
      <c r="O205" s="22"/>
      <c r="P205" s="5" t="str">
        <f t="shared" si="3"/>
        <v/>
      </c>
      <c r="R205">
        <f>COUNTIF('Bid Steps'!A:A,O205)</f>
        <v>0</v>
      </c>
    </row>
    <row r="206" spans="1:18" ht="60" x14ac:dyDescent="0.25">
      <c r="A206" s="1">
        <v>24200</v>
      </c>
      <c r="B206" s="1">
        <v>193</v>
      </c>
      <c r="C206" s="1">
        <v>6</v>
      </c>
      <c r="D206" s="1" t="s">
        <v>19</v>
      </c>
      <c r="E206" s="1" t="s">
        <v>26</v>
      </c>
      <c r="F206" s="1">
        <v>2002</v>
      </c>
      <c r="G206" s="1" t="s">
        <v>206</v>
      </c>
      <c r="H206" s="2" t="s">
        <v>208</v>
      </c>
      <c r="I206" s="1" t="s">
        <v>178</v>
      </c>
      <c r="J206" s="1" t="s">
        <v>24</v>
      </c>
      <c r="K206" s="1" t="s">
        <v>25</v>
      </c>
      <c r="L206" s="7">
        <v>11000</v>
      </c>
      <c r="M206" s="7">
        <v>17000</v>
      </c>
      <c r="N206" s="23" t="s">
        <v>15</v>
      </c>
      <c r="O206" s="22"/>
      <c r="P206" s="5" t="str">
        <f t="shared" si="3"/>
        <v/>
      </c>
      <c r="R206">
        <f>COUNTIF('Bid Steps'!A:A,O206)</f>
        <v>0</v>
      </c>
    </row>
    <row r="207" spans="1:18" ht="45" x14ac:dyDescent="0.25">
      <c r="A207" s="1">
        <v>24200</v>
      </c>
      <c r="B207" s="1">
        <v>194</v>
      </c>
      <c r="C207" s="1">
        <v>6</v>
      </c>
      <c r="D207" s="1" t="s">
        <v>19</v>
      </c>
      <c r="E207" s="1" t="s">
        <v>50</v>
      </c>
      <c r="F207" s="1">
        <v>2002</v>
      </c>
      <c r="G207" s="1" t="s">
        <v>206</v>
      </c>
      <c r="H207" s="2" t="s">
        <v>207</v>
      </c>
      <c r="I207" s="1" t="s">
        <v>178</v>
      </c>
      <c r="J207" s="1" t="s">
        <v>24</v>
      </c>
      <c r="K207" s="1" t="s">
        <v>25</v>
      </c>
      <c r="L207" s="7">
        <v>11000</v>
      </c>
      <c r="M207" s="7">
        <v>17000</v>
      </c>
      <c r="N207" s="23" t="s">
        <v>15</v>
      </c>
      <c r="O207" s="22"/>
      <c r="P207" s="5" t="str">
        <f t="shared" si="3"/>
        <v/>
      </c>
      <c r="R207">
        <f>COUNTIF('Bid Steps'!A:A,O207)</f>
        <v>0</v>
      </c>
    </row>
    <row r="208" spans="1:18" ht="75" x14ac:dyDescent="0.25">
      <c r="A208" s="1">
        <v>24200</v>
      </c>
      <c r="B208" s="1">
        <v>195</v>
      </c>
      <c r="C208" s="1">
        <v>12</v>
      </c>
      <c r="D208" s="1" t="s">
        <v>19</v>
      </c>
      <c r="E208" s="1" t="s">
        <v>26</v>
      </c>
      <c r="F208" s="1">
        <v>2002</v>
      </c>
      <c r="G208" s="1" t="s">
        <v>206</v>
      </c>
      <c r="H208" s="2" t="s">
        <v>209</v>
      </c>
      <c r="I208" s="1" t="s">
        <v>178</v>
      </c>
      <c r="J208" s="1" t="s">
        <v>24</v>
      </c>
      <c r="K208" s="1" t="s">
        <v>25</v>
      </c>
      <c r="L208" s="7">
        <v>22000</v>
      </c>
      <c r="M208" s="7">
        <v>32000</v>
      </c>
      <c r="N208" s="23" t="s">
        <v>15</v>
      </c>
      <c r="O208" s="22"/>
      <c r="P208" s="5" t="str">
        <f t="shared" si="3"/>
        <v/>
      </c>
      <c r="R208">
        <f>COUNTIF('Bid Steps'!A:A,O208)</f>
        <v>0</v>
      </c>
    </row>
    <row r="209" spans="1:18" ht="30" x14ac:dyDescent="0.25">
      <c r="A209" s="1">
        <v>24200</v>
      </c>
      <c r="B209" s="1">
        <v>196</v>
      </c>
      <c r="C209" s="1">
        <v>6</v>
      </c>
      <c r="D209" s="1" t="s">
        <v>19</v>
      </c>
      <c r="E209" s="1" t="s">
        <v>26</v>
      </c>
      <c r="F209" s="1">
        <v>2001</v>
      </c>
      <c r="G209" s="1" t="s">
        <v>206</v>
      </c>
      <c r="H209" s="2" t="s">
        <v>210</v>
      </c>
      <c r="I209" s="1" t="s">
        <v>178</v>
      </c>
      <c r="J209" s="1" t="s">
        <v>24</v>
      </c>
      <c r="K209" s="1" t="s">
        <v>25</v>
      </c>
      <c r="L209" s="7">
        <v>11000</v>
      </c>
      <c r="M209" s="7">
        <v>17000</v>
      </c>
      <c r="N209" s="23" t="s">
        <v>15</v>
      </c>
      <c r="O209" s="22"/>
      <c r="P209" s="5" t="str">
        <f t="shared" ref="P209:P272" si="4">IF(O209="","",IF(R209=1,"On Increment","Off Increment"))</f>
        <v/>
      </c>
      <c r="R209">
        <f>COUNTIF('Bid Steps'!A:A,O209)</f>
        <v>0</v>
      </c>
    </row>
    <row r="210" spans="1:18" ht="60" x14ac:dyDescent="0.25">
      <c r="A210" s="1">
        <v>24200</v>
      </c>
      <c r="B210" s="1">
        <v>197</v>
      </c>
      <c r="C210" s="1">
        <v>5</v>
      </c>
      <c r="D210" s="1" t="s">
        <v>19</v>
      </c>
      <c r="E210" s="1" t="s">
        <v>26</v>
      </c>
      <c r="F210" s="1">
        <v>1999</v>
      </c>
      <c r="G210" s="1" t="s">
        <v>206</v>
      </c>
      <c r="H210" s="2" t="s">
        <v>211</v>
      </c>
      <c r="I210" s="1" t="s">
        <v>178</v>
      </c>
      <c r="J210" s="1" t="s">
        <v>24</v>
      </c>
      <c r="K210" s="1" t="s">
        <v>25</v>
      </c>
      <c r="L210" s="7">
        <v>11000</v>
      </c>
      <c r="M210" s="7">
        <v>17000</v>
      </c>
      <c r="N210" s="23" t="s">
        <v>15</v>
      </c>
      <c r="O210" s="22"/>
      <c r="P210" s="5" t="str">
        <f t="shared" si="4"/>
        <v/>
      </c>
      <c r="R210">
        <f>COUNTIF('Bid Steps'!A:A,O210)</f>
        <v>0</v>
      </c>
    </row>
    <row r="211" spans="1:18" ht="45" x14ac:dyDescent="0.25">
      <c r="A211" s="1">
        <v>24200</v>
      </c>
      <c r="B211" s="1">
        <v>198</v>
      </c>
      <c r="C211" s="1">
        <v>6</v>
      </c>
      <c r="D211" s="1" t="s">
        <v>19</v>
      </c>
      <c r="E211" s="1" t="s">
        <v>26</v>
      </c>
      <c r="F211" s="1">
        <v>1999</v>
      </c>
      <c r="G211" s="1" t="s">
        <v>206</v>
      </c>
      <c r="H211" s="2" t="s">
        <v>212</v>
      </c>
      <c r="I211" s="1" t="s">
        <v>178</v>
      </c>
      <c r="J211" s="1" t="s">
        <v>24</v>
      </c>
      <c r="K211" s="1" t="s">
        <v>25</v>
      </c>
      <c r="L211" s="7">
        <v>13000</v>
      </c>
      <c r="M211" s="7">
        <v>19000</v>
      </c>
      <c r="N211" s="23" t="s">
        <v>15</v>
      </c>
      <c r="O211" s="22"/>
      <c r="P211" s="5" t="str">
        <f t="shared" si="4"/>
        <v/>
      </c>
      <c r="R211">
        <f>COUNTIF('Bid Steps'!A:A,O211)</f>
        <v>0</v>
      </c>
    </row>
    <row r="212" spans="1:18" ht="75" x14ac:dyDescent="0.25">
      <c r="A212" s="1">
        <v>24200</v>
      </c>
      <c r="B212" s="1">
        <v>199</v>
      </c>
      <c r="C212" s="1">
        <v>1</v>
      </c>
      <c r="D212" s="1" t="s">
        <v>60</v>
      </c>
      <c r="E212" s="1" t="s">
        <v>26</v>
      </c>
      <c r="F212" s="1">
        <v>1999</v>
      </c>
      <c r="G212" s="1" t="s">
        <v>206</v>
      </c>
      <c r="H212" s="2" t="s">
        <v>213</v>
      </c>
      <c r="I212" s="1" t="s">
        <v>178</v>
      </c>
      <c r="J212" s="1" t="s">
        <v>24</v>
      </c>
      <c r="K212" s="1" t="s">
        <v>25</v>
      </c>
      <c r="L212" s="7">
        <v>32000</v>
      </c>
      <c r="M212" s="7">
        <v>45000</v>
      </c>
      <c r="N212" s="23" t="s">
        <v>15</v>
      </c>
      <c r="O212" s="22"/>
      <c r="P212" s="5" t="str">
        <f t="shared" si="4"/>
        <v/>
      </c>
      <c r="R212">
        <f>COUNTIF('Bid Steps'!A:A,O212)</f>
        <v>0</v>
      </c>
    </row>
    <row r="213" spans="1:18" ht="60" x14ac:dyDescent="0.25">
      <c r="A213" s="1">
        <v>24200</v>
      </c>
      <c r="B213" s="1">
        <v>200</v>
      </c>
      <c r="C213" s="1">
        <v>3</v>
      </c>
      <c r="D213" s="1" t="s">
        <v>19</v>
      </c>
      <c r="E213" s="1" t="s">
        <v>26</v>
      </c>
      <c r="F213" s="1">
        <v>1996</v>
      </c>
      <c r="G213" s="1" t="s">
        <v>206</v>
      </c>
      <c r="H213" s="2" t="s">
        <v>214</v>
      </c>
      <c r="I213" s="1" t="s">
        <v>178</v>
      </c>
      <c r="J213" s="1" t="s">
        <v>24</v>
      </c>
      <c r="K213" s="1" t="s">
        <v>25</v>
      </c>
      <c r="L213" s="7">
        <v>6500</v>
      </c>
      <c r="M213" s="7">
        <v>8500</v>
      </c>
      <c r="N213" s="23" t="s">
        <v>15</v>
      </c>
      <c r="O213" s="22"/>
      <c r="P213" s="5" t="str">
        <f t="shared" si="4"/>
        <v/>
      </c>
      <c r="R213">
        <f>COUNTIF('Bid Steps'!A:A,O213)</f>
        <v>0</v>
      </c>
    </row>
    <row r="214" spans="1:18" ht="60" x14ac:dyDescent="0.25">
      <c r="A214" s="1">
        <v>24200</v>
      </c>
      <c r="B214" s="1">
        <v>201</v>
      </c>
      <c r="C214" s="1">
        <v>12</v>
      </c>
      <c r="D214" s="1" t="s">
        <v>19</v>
      </c>
      <c r="E214" s="1" t="s">
        <v>26</v>
      </c>
      <c r="F214" s="1">
        <v>1996</v>
      </c>
      <c r="G214" s="1" t="s">
        <v>206</v>
      </c>
      <c r="H214" s="2" t="s">
        <v>215</v>
      </c>
      <c r="I214" s="1" t="s">
        <v>178</v>
      </c>
      <c r="J214" s="1" t="s">
        <v>24</v>
      </c>
      <c r="K214" s="1" t="s">
        <v>25</v>
      </c>
      <c r="L214" s="7">
        <v>26000</v>
      </c>
      <c r="M214" s="7">
        <v>38000</v>
      </c>
      <c r="N214" s="23" t="s">
        <v>15</v>
      </c>
      <c r="O214" s="22"/>
      <c r="P214" s="5" t="str">
        <f t="shared" si="4"/>
        <v/>
      </c>
      <c r="R214">
        <f>COUNTIF('Bid Steps'!A:A,O214)</f>
        <v>0</v>
      </c>
    </row>
    <row r="215" spans="1:18" ht="45" x14ac:dyDescent="0.25">
      <c r="A215" s="1">
        <v>24200</v>
      </c>
      <c r="B215" s="1">
        <v>202</v>
      </c>
      <c r="C215" s="1">
        <v>3</v>
      </c>
      <c r="D215" s="1" t="s">
        <v>32</v>
      </c>
      <c r="E215" s="1" t="s">
        <v>26</v>
      </c>
      <c r="F215" s="1">
        <v>1996</v>
      </c>
      <c r="G215" s="1" t="s">
        <v>206</v>
      </c>
      <c r="H215" s="2" t="s">
        <v>216</v>
      </c>
      <c r="I215" s="1" t="s">
        <v>178</v>
      </c>
      <c r="J215" s="1" t="s">
        <v>24</v>
      </c>
      <c r="K215" s="1" t="s">
        <v>25</v>
      </c>
      <c r="L215" s="7">
        <v>13000</v>
      </c>
      <c r="M215" s="7">
        <v>19000</v>
      </c>
      <c r="N215" s="23" t="s">
        <v>15</v>
      </c>
      <c r="O215" s="22"/>
      <c r="P215" s="5" t="str">
        <f t="shared" si="4"/>
        <v/>
      </c>
      <c r="R215">
        <f>COUNTIF('Bid Steps'!A:A,O215)</f>
        <v>0</v>
      </c>
    </row>
    <row r="216" spans="1:18" ht="75" x14ac:dyDescent="0.25">
      <c r="A216" s="1">
        <v>24200</v>
      </c>
      <c r="B216" s="1">
        <v>203</v>
      </c>
      <c r="C216" s="1">
        <v>1</v>
      </c>
      <c r="D216" s="1" t="s">
        <v>70</v>
      </c>
      <c r="E216" s="1" t="s">
        <v>26</v>
      </c>
      <c r="F216" s="1">
        <v>1996</v>
      </c>
      <c r="G216" s="1" t="s">
        <v>206</v>
      </c>
      <c r="H216" s="2" t="s">
        <v>217</v>
      </c>
      <c r="I216" s="1" t="s">
        <v>178</v>
      </c>
      <c r="J216" s="1" t="s">
        <v>24</v>
      </c>
      <c r="K216" s="1" t="s">
        <v>25</v>
      </c>
      <c r="L216" s="7">
        <v>9000</v>
      </c>
      <c r="M216" s="7">
        <v>14000</v>
      </c>
      <c r="N216" s="23" t="s">
        <v>15</v>
      </c>
      <c r="O216" s="22"/>
      <c r="P216" s="5" t="str">
        <f t="shared" si="4"/>
        <v/>
      </c>
      <c r="R216">
        <f>COUNTIF('Bid Steps'!A:A,O216)</f>
        <v>0</v>
      </c>
    </row>
    <row r="217" spans="1:18" ht="45" x14ac:dyDescent="0.25">
      <c r="A217" s="1">
        <v>24200</v>
      </c>
      <c r="B217" s="1">
        <v>204</v>
      </c>
      <c r="C217" s="1">
        <v>3</v>
      </c>
      <c r="D217" s="1" t="s">
        <v>19</v>
      </c>
      <c r="E217" s="1" t="s">
        <v>26</v>
      </c>
      <c r="F217" s="1">
        <v>1995</v>
      </c>
      <c r="G217" s="1" t="s">
        <v>206</v>
      </c>
      <c r="H217" s="2" t="s">
        <v>218</v>
      </c>
      <c r="I217" s="1" t="s">
        <v>178</v>
      </c>
      <c r="J217" s="1" t="s">
        <v>24</v>
      </c>
      <c r="K217" s="1" t="s">
        <v>25</v>
      </c>
      <c r="L217" s="7">
        <v>5500</v>
      </c>
      <c r="M217" s="7">
        <v>8000</v>
      </c>
      <c r="N217" s="23" t="s">
        <v>15</v>
      </c>
      <c r="O217" s="22"/>
      <c r="P217" s="5" t="str">
        <f t="shared" si="4"/>
        <v/>
      </c>
      <c r="R217">
        <f>COUNTIF('Bid Steps'!A:A,O217)</f>
        <v>0</v>
      </c>
    </row>
    <row r="218" spans="1:18" ht="60" x14ac:dyDescent="0.25">
      <c r="A218" s="1">
        <v>24200</v>
      </c>
      <c r="B218" s="1">
        <v>205</v>
      </c>
      <c r="C218" s="1">
        <v>12</v>
      </c>
      <c r="D218" s="1" t="s">
        <v>19</v>
      </c>
      <c r="E218" s="1" t="s">
        <v>50</v>
      </c>
      <c r="F218" s="1">
        <v>1995</v>
      </c>
      <c r="G218" s="1" t="s">
        <v>206</v>
      </c>
      <c r="H218" s="2" t="s">
        <v>219</v>
      </c>
      <c r="I218" s="1" t="s">
        <v>178</v>
      </c>
      <c r="J218" s="1" t="s">
        <v>24</v>
      </c>
      <c r="K218" s="1" t="s">
        <v>25</v>
      </c>
      <c r="L218" s="7">
        <v>22000</v>
      </c>
      <c r="M218" s="7">
        <v>32000</v>
      </c>
      <c r="N218" s="23" t="s">
        <v>15</v>
      </c>
      <c r="O218" s="22"/>
      <c r="P218" s="5" t="str">
        <f t="shared" si="4"/>
        <v/>
      </c>
      <c r="R218">
        <f>COUNTIF('Bid Steps'!A:A,O218)</f>
        <v>0</v>
      </c>
    </row>
    <row r="219" spans="1:18" ht="75" x14ac:dyDescent="0.25">
      <c r="A219" s="1">
        <v>24200</v>
      </c>
      <c r="B219" s="1">
        <v>206</v>
      </c>
      <c r="C219" s="1">
        <v>1</v>
      </c>
      <c r="D219" s="1" t="s">
        <v>70</v>
      </c>
      <c r="E219" s="1" t="s">
        <v>26</v>
      </c>
      <c r="F219" s="1">
        <v>1995</v>
      </c>
      <c r="G219" s="1" t="s">
        <v>206</v>
      </c>
      <c r="H219" s="2" t="s">
        <v>220</v>
      </c>
      <c r="I219" s="1" t="s">
        <v>178</v>
      </c>
      <c r="J219" s="1" t="s">
        <v>24</v>
      </c>
      <c r="K219" s="1" t="s">
        <v>25</v>
      </c>
      <c r="L219" s="7">
        <v>11000</v>
      </c>
      <c r="M219" s="7">
        <v>17000</v>
      </c>
      <c r="N219" s="23" t="s">
        <v>15</v>
      </c>
      <c r="O219" s="22"/>
      <c r="P219" s="5" t="str">
        <f t="shared" si="4"/>
        <v/>
      </c>
      <c r="R219">
        <f>COUNTIF('Bid Steps'!A:A,O219)</f>
        <v>0</v>
      </c>
    </row>
    <row r="220" spans="1:18" ht="60" x14ac:dyDescent="0.25">
      <c r="A220" s="1">
        <v>24200</v>
      </c>
      <c r="B220" s="1">
        <v>207</v>
      </c>
      <c r="C220" s="1">
        <v>3</v>
      </c>
      <c r="D220" s="1" t="s">
        <v>19</v>
      </c>
      <c r="E220" s="1" t="s">
        <v>26</v>
      </c>
      <c r="F220" s="1">
        <v>1990</v>
      </c>
      <c r="G220" s="1" t="s">
        <v>206</v>
      </c>
      <c r="H220" s="2" t="s">
        <v>221</v>
      </c>
      <c r="I220" s="1" t="s">
        <v>178</v>
      </c>
      <c r="J220" s="1" t="s">
        <v>24</v>
      </c>
      <c r="K220" s="1" t="s">
        <v>25</v>
      </c>
      <c r="L220" s="7">
        <v>6000</v>
      </c>
      <c r="M220" s="7">
        <v>8000</v>
      </c>
      <c r="N220" s="23" t="s">
        <v>15</v>
      </c>
      <c r="O220" s="22"/>
      <c r="P220" s="5" t="str">
        <f t="shared" si="4"/>
        <v/>
      </c>
      <c r="R220">
        <f>COUNTIF('Bid Steps'!A:A,O220)</f>
        <v>0</v>
      </c>
    </row>
    <row r="221" spans="1:18" ht="60" x14ac:dyDescent="0.25">
      <c r="A221" s="1">
        <v>24200</v>
      </c>
      <c r="B221" s="1">
        <v>208</v>
      </c>
      <c r="C221" s="1">
        <v>3</v>
      </c>
      <c r="D221" s="1" t="s">
        <v>19</v>
      </c>
      <c r="E221" s="1" t="s">
        <v>26</v>
      </c>
      <c r="F221" s="1">
        <v>1985</v>
      </c>
      <c r="G221" s="1" t="s">
        <v>206</v>
      </c>
      <c r="H221" s="2" t="s">
        <v>222</v>
      </c>
      <c r="I221" s="1" t="s">
        <v>178</v>
      </c>
      <c r="J221" s="1" t="s">
        <v>24</v>
      </c>
      <c r="K221" s="1" t="s">
        <v>25</v>
      </c>
      <c r="L221" s="7">
        <v>8000</v>
      </c>
      <c r="M221" s="7">
        <v>12000</v>
      </c>
      <c r="N221" s="23" t="s">
        <v>15</v>
      </c>
      <c r="O221" s="22"/>
      <c r="P221" s="5" t="str">
        <f t="shared" si="4"/>
        <v/>
      </c>
      <c r="R221">
        <f>COUNTIF('Bid Steps'!A:A,O221)</f>
        <v>0</v>
      </c>
    </row>
    <row r="222" spans="1:18" ht="60" x14ac:dyDescent="0.25">
      <c r="A222" s="1">
        <v>24200</v>
      </c>
      <c r="B222" s="1">
        <v>209</v>
      </c>
      <c r="C222" s="1">
        <v>3</v>
      </c>
      <c r="D222" s="1" t="s">
        <v>19</v>
      </c>
      <c r="E222" s="1" t="s">
        <v>26</v>
      </c>
      <c r="F222" s="1">
        <v>1985</v>
      </c>
      <c r="G222" s="1" t="s">
        <v>206</v>
      </c>
      <c r="H222" s="2" t="s">
        <v>223</v>
      </c>
      <c r="I222" s="1" t="s">
        <v>178</v>
      </c>
      <c r="J222" s="1" t="s">
        <v>24</v>
      </c>
      <c r="K222" s="1" t="s">
        <v>25</v>
      </c>
      <c r="L222" s="7">
        <v>8000</v>
      </c>
      <c r="M222" s="7">
        <v>12000</v>
      </c>
      <c r="N222" s="23" t="s">
        <v>15</v>
      </c>
      <c r="O222" s="22"/>
      <c r="P222" s="5" t="str">
        <f t="shared" si="4"/>
        <v/>
      </c>
      <c r="R222">
        <f>COUNTIF('Bid Steps'!A:A,O222)</f>
        <v>0</v>
      </c>
    </row>
    <row r="223" spans="1:18" ht="105" x14ac:dyDescent="0.25">
      <c r="A223" s="1">
        <v>24200</v>
      </c>
      <c r="B223" s="1">
        <v>210</v>
      </c>
      <c r="C223" s="1">
        <v>12</v>
      </c>
      <c r="D223" s="1" t="s">
        <v>19</v>
      </c>
      <c r="E223" s="1" t="s">
        <v>50</v>
      </c>
      <c r="F223" s="1">
        <v>1985</v>
      </c>
      <c r="G223" s="1" t="s">
        <v>206</v>
      </c>
      <c r="H223" s="2" t="s">
        <v>224</v>
      </c>
      <c r="I223" s="1" t="s">
        <v>178</v>
      </c>
      <c r="J223" s="1" t="s">
        <v>24</v>
      </c>
      <c r="K223" s="1" t="s">
        <v>25</v>
      </c>
      <c r="L223" s="7">
        <v>32000</v>
      </c>
      <c r="M223" s="7">
        <v>45000</v>
      </c>
      <c r="N223" s="23" t="s">
        <v>15</v>
      </c>
      <c r="O223" s="22"/>
      <c r="P223" s="5" t="str">
        <f t="shared" si="4"/>
        <v/>
      </c>
      <c r="R223">
        <f>COUNTIF('Bid Steps'!A:A,O223)</f>
        <v>0</v>
      </c>
    </row>
    <row r="224" spans="1:18" ht="60" x14ac:dyDescent="0.25">
      <c r="A224" s="1">
        <v>24200</v>
      </c>
      <c r="B224" s="1">
        <v>211</v>
      </c>
      <c r="C224" s="1">
        <v>4</v>
      </c>
      <c r="D224" s="1" t="s">
        <v>32</v>
      </c>
      <c r="E224" s="1" t="s">
        <v>26</v>
      </c>
      <c r="F224" s="1">
        <v>1985</v>
      </c>
      <c r="G224" s="1" t="s">
        <v>206</v>
      </c>
      <c r="H224" s="2" t="s">
        <v>225</v>
      </c>
      <c r="I224" s="1" t="s">
        <v>178</v>
      </c>
      <c r="J224" s="1" t="s">
        <v>24</v>
      </c>
      <c r="K224" s="1" t="s">
        <v>25</v>
      </c>
      <c r="L224" s="7">
        <v>24000</v>
      </c>
      <c r="M224" s="7">
        <v>38000</v>
      </c>
      <c r="N224" s="23" t="s">
        <v>15</v>
      </c>
      <c r="O224" s="22"/>
      <c r="P224" s="5" t="str">
        <f t="shared" si="4"/>
        <v/>
      </c>
      <c r="R224">
        <f>COUNTIF('Bid Steps'!A:A,O224)</f>
        <v>0</v>
      </c>
    </row>
    <row r="225" spans="1:18" ht="75" x14ac:dyDescent="0.25">
      <c r="A225" s="1">
        <v>24200</v>
      </c>
      <c r="B225" s="1">
        <v>212</v>
      </c>
      <c r="C225" s="1">
        <v>3</v>
      </c>
      <c r="D225" s="1" t="s">
        <v>19</v>
      </c>
      <c r="E225" s="1" t="s">
        <v>26</v>
      </c>
      <c r="F225" s="1">
        <v>1978</v>
      </c>
      <c r="G225" s="1" t="s">
        <v>206</v>
      </c>
      <c r="H225" s="2" t="s">
        <v>226</v>
      </c>
      <c r="I225" s="1" t="s">
        <v>178</v>
      </c>
      <c r="J225" s="1" t="s">
        <v>24</v>
      </c>
      <c r="K225" s="1" t="s">
        <v>25</v>
      </c>
      <c r="L225" s="7">
        <v>7000</v>
      </c>
      <c r="M225" s="7">
        <v>9000</v>
      </c>
      <c r="N225" s="23" t="s">
        <v>15</v>
      </c>
      <c r="O225" s="22"/>
      <c r="P225" s="5" t="str">
        <f t="shared" si="4"/>
        <v/>
      </c>
      <c r="R225">
        <f>COUNTIF('Bid Steps'!A:A,O225)</f>
        <v>0</v>
      </c>
    </row>
    <row r="226" spans="1:18" ht="120" x14ac:dyDescent="0.25">
      <c r="A226" s="1">
        <v>24200</v>
      </c>
      <c r="B226" s="1">
        <v>213</v>
      </c>
      <c r="C226" s="1">
        <v>4</v>
      </c>
      <c r="D226" s="1" t="s">
        <v>19</v>
      </c>
      <c r="E226" s="1" t="s">
        <v>26</v>
      </c>
      <c r="F226" s="1">
        <v>1971</v>
      </c>
      <c r="G226" s="1" t="s">
        <v>206</v>
      </c>
      <c r="H226" s="2" t="s">
        <v>227</v>
      </c>
      <c r="I226" s="1" t="s">
        <v>178</v>
      </c>
      <c r="J226" s="1" t="s">
        <v>24</v>
      </c>
      <c r="K226" s="1" t="s">
        <v>25</v>
      </c>
      <c r="L226" s="7">
        <v>13000</v>
      </c>
      <c r="M226" s="7">
        <v>19000</v>
      </c>
      <c r="N226" s="23" t="s">
        <v>15</v>
      </c>
      <c r="O226" s="22"/>
      <c r="P226" s="5" t="str">
        <f t="shared" si="4"/>
        <v/>
      </c>
      <c r="R226">
        <f>COUNTIF('Bid Steps'!A:A,O226)</f>
        <v>0</v>
      </c>
    </row>
    <row r="227" spans="1:18" ht="75" x14ac:dyDescent="0.25">
      <c r="A227" s="1">
        <v>24200</v>
      </c>
      <c r="B227" s="1">
        <v>214</v>
      </c>
      <c r="C227" s="1">
        <v>3</v>
      </c>
      <c r="D227" s="1" t="s">
        <v>19</v>
      </c>
      <c r="E227" s="1" t="s">
        <v>26</v>
      </c>
      <c r="F227" s="1">
        <v>1969</v>
      </c>
      <c r="G227" s="1" t="s">
        <v>206</v>
      </c>
      <c r="H227" s="2" t="s">
        <v>228</v>
      </c>
      <c r="I227" s="1" t="s">
        <v>178</v>
      </c>
      <c r="J227" s="1" t="s">
        <v>24</v>
      </c>
      <c r="K227" s="1" t="s">
        <v>25</v>
      </c>
      <c r="L227" s="7">
        <v>3000</v>
      </c>
      <c r="M227" s="7">
        <v>4200</v>
      </c>
      <c r="N227" s="23" t="s">
        <v>15</v>
      </c>
      <c r="O227" s="22"/>
      <c r="P227" s="5" t="str">
        <f t="shared" si="4"/>
        <v/>
      </c>
      <c r="R227">
        <f>COUNTIF('Bid Steps'!A:A,O227)</f>
        <v>0</v>
      </c>
    </row>
    <row r="228" spans="1:18" ht="60" x14ac:dyDescent="0.25">
      <c r="A228" s="1">
        <v>24200</v>
      </c>
      <c r="B228" s="1">
        <v>215</v>
      </c>
      <c r="C228" s="1">
        <v>1</v>
      </c>
      <c r="D228" s="1" t="s">
        <v>53</v>
      </c>
      <c r="E228" s="1" t="s">
        <v>26</v>
      </c>
      <c r="F228" s="1">
        <v>1959</v>
      </c>
      <c r="G228" s="1" t="s">
        <v>206</v>
      </c>
      <c r="H228" s="2" t="s">
        <v>229</v>
      </c>
      <c r="I228" s="1" t="s">
        <v>178</v>
      </c>
      <c r="J228" s="1" t="s">
        <v>24</v>
      </c>
      <c r="K228" s="1" t="s">
        <v>25</v>
      </c>
      <c r="L228" s="7">
        <v>3000</v>
      </c>
      <c r="M228" s="7">
        <v>4200</v>
      </c>
      <c r="N228" s="23" t="s">
        <v>15</v>
      </c>
      <c r="O228" s="22"/>
      <c r="P228" s="5" t="str">
        <f t="shared" si="4"/>
        <v/>
      </c>
      <c r="R228">
        <f>COUNTIF('Bid Steps'!A:A,O228)</f>
        <v>0</v>
      </c>
    </row>
    <row r="229" spans="1:18" ht="60" x14ac:dyDescent="0.25">
      <c r="A229" s="1">
        <v>24200</v>
      </c>
      <c r="B229" s="1">
        <v>216</v>
      </c>
      <c r="C229" s="1">
        <v>1</v>
      </c>
      <c r="D229" s="1" t="s">
        <v>31</v>
      </c>
      <c r="E229" s="1" t="s">
        <v>26</v>
      </c>
      <c r="F229" s="1">
        <v>1985</v>
      </c>
      <c r="G229" s="1" t="s">
        <v>230</v>
      </c>
      <c r="H229" s="2" t="s">
        <v>231</v>
      </c>
      <c r="I229" s="1" t="s">
        <v>178</v>
      </c>
      <c r="J229" s="1" t="s">
        <v>24</v>
      </c>
      <c r="K229" s="1" t="s">
        <v>25</v>
      </c>
      <c r="L229" s="7">
        <v>2000</v>
      </c>
      <c r="M229" s="7">
        <v>3000</v>
      </c>
      <c r="N229" s="23" t="s">
        <v>15</v>
      </c>
      <c r="O229" s="22"/>
      <c r="P229" s="5" t="str">
        <f t="shared" si="4"/>
        <v/>
      </c>
      <c r="R229">
        <f>COUNTIF('Bid Steps'!A:A,O229)</f>
        <v>0</v>
      </c>
    </row>
    <row r="230" spans="1:18" ht="60" x14ac:dyDescent="0.25">
      <c r="A230" s="1">
        <v>24200</v>
      </c>
      <c r="B230" s="1">
        <v>217</v>
      </c>
      <c r="C230" s="1">
        <v>6</v>
      </c>
      <c r="D230" s="1" t="s">
        <v>32</v>
      </c>
      <c r="E230" s="1" t="s">
        <v>26</v>
      </c>
      <c r="F230" s="1">
        <v>1985</v>
      </c>
      <c r="G230" s="1" t="s">
        <v>230</v>
      </c>
      <c r="H230" s="2" t="s">
        <v>232</v>
      </c>
      <c r="I230" s="1" t="s">
        <v>178</v>
      </c>
      <c r="J230" s="1" t="s">
        <v>24</v>
      </c>
      <c r="K230" s="1" t="s">
        <v>25</v>
      </c>
      <c r="L230" s="7">
        <v>12000</v>
      </c>
      <c r="M230" s="7">
        <v>18000</v>
      </c>
      <c r="N230" s="23" t="s">
        <v>15</v>
      </c>
      <c r="O230" s="22"/>
      <c r="P230" s="5" t="str">
        <f t="shared" si="4"/>
        <v/>
      </c>
      <c r="R230">
        <f>COUNTIF('Bid Steps'!A:A,O230)</f>
        <v>0</v>
      </c>
    </row>
    <row r="231" spans="1:18" ht="45" x14ac:dyDescent="0.25">
      <c r="A231" s="1">
        <v>24200</v>
      </c>
      <c r="B231" s="1">
        <v>218</v>
      </c>
      <c r="C231" s="1">
        <v>3</v>
      </c>
      <c r="D231" s="1" t="s">
        <v>32</v>
      </c>
      <c r="E231" s="1" t="s">
        <v>26</v>
      </c>
      <c r="F231" s="1">
        <v>1985</v>
      </c>
      <c r="G231" s="1" t="s">
        <v>233</v>
      </c>
      <c r="H231" s="2" t="s">
        <v>234</v>
      </c>
      <c r="I231" s="1" t="s">
        <v>178</v>
      </c>
      <c r="J231" s="1" t="s">
        <v>24</v>
      </c>
      <c r="K231" s="1" t="s">
        <v>25</v>
      </c>
      <c r="L231" s="7">
        <v>35000</v>
      </c>
      <c r="M231" s="7">
        <v>48000</v>
      </c>
      <c r="N231" s="23" t="s">
        <v>15</v>
      </c>
      <c r="O231" s="22"/>
      <c r="P231" s="5" t="str">
        <f t="shared" si="4"/>
        <v/>
      </c>
      <c r="R231">
        <f>COUNTIF('Bid Steps'!A:A,O231)</f>
        <v>0</v>
      </c>
    </row>
    <row r="232" spans="1:18" ht="60" x14ac:dyDescent="0.25">
      <c r="A232" s="1">
        <v>24200</v>
      </c>
      <c r="B232" s="1">
        <v>219</v>
      </c>
      <c r="C232" s="1">
        <v>6</v>
      </c>
      <c r="D232" s="1" t="s">
        <v>32</v>
      </c>
      <c r="E232" s="1" t="s">
        <v>26</v>
      </c>
      <c r="F232" s="1">
        <v>1985</v>
      </c>
      <c r="G232" s="1" t="s">
        <v>235</v>
      </c>
      <c r="H232" s="2" t="s">
        <v>236</v>
      </c>
      <c r="I232" s="1" t="s">
        <v>178</v>
      </c>
      <c r="J232" s="1" t="s">
        <v>24</v>
      </c>
      <c r="K232" s="1" t="s">
        <v>25</v>
      </c>
      <c r="L232" s="7">
        <v>60000</v>
      </c>
      <c r="M232" s="7">
        <v>85000</v>
      </c>
      <c r="N232" s="23" t="s">
        <v>15</v>
      </c>
      <c r="O232" s="22"/>
      <c r="P232" s="5" t="str">
        <f t="shared" si="4"/>
        <v/>
      </c>
      <c r="R232">
        <f>COUNTIF('Bid Steps'!A:A,O232)</f>
        <v>0</v>
      </c>
    </row>
    <row r="233" spans="1:18" ht="60" x14ac:dyDescent="0.25">
      <c r="A233" s="1">
        <v>24200</v>
      </c>
      <c r="B233" s="1">
        <v>220</v>
      </c>
      <c r="C233" s="1">
        <v>6</v>
      </c>
      <c r="D233" s="1" t="s">
        <v>32</v>
      </c>
      <c r="E233" s="1" t="s">
        <v>26</v>
      </c>
      <c r="F233" s="1">
        <v>1985</v>
      </c>
      <c r="G233" s="1" t="s">
        <v>235</v>
      </c>
      <c r="H233" s="2" t="s">
        <v>237</v>
      </c>
      <c r="I233" s="1" t="s">
        <v>178</v>
      </c>
      <c r="J233" s="1" t="s">
        <v>24</v>
      </c>
      <c r="K233" s="1" t="s">
        <v>25</v>
      </c>
      <c r="L233" s="7">
        <v>60000</v>
      </c>
      <c r="M233" s="7">
        <v>85000</v>
      </c>
      <c r="N233" s="23" t="s">
        <v>15</v>
      </c>
      <c r="O233" s="22"/>
      <c r="P233" s="5" t="str">
        <f t="shared" si="4"/>
        <v/>
      </c>
      <c r="R233">
        <f>COUNTIF('Bid Steps'!A:A,O233)</f>
        <v>0</v>
      </c>
    </row>
    <row r="234" spans="1:18" ht="45" x14ac:dyDescent="0.25">
      <c r="A234" s="1">
        <v>24200</v>
      </c>
      <c r="B234" s="1">
        <v>221</v>
      </c>
      <c r="C234" s="1">
        <v>1</v>
      </c>
      <c r="D234" s="1" t="s">
        <v>31</v>
      </c>
      <c r="E234" s="1" t="s">
        <v>26</v>
      </c>
      <c r="F234" s="1">
        <v>1988</v>
      </c>
      <c r="G234" s="1" t="s">
        <v>238</v>
      </c>
      <c r="H234" s="2" t="s">
        <v>239</v>
      </c>
      <c r="I234" s="1" t="s">
        <v>178</v>
      </c>
      <c r="J234" s="1" t="s">
        <v>24</v>
      </c>
      <c r="K234" s="1" t="s">
        <v>25</v>
      </c>
      <c r="L234" s="7">
        <v>9000</v>
      </c>
      <c r="M234" s="7">
        <v>14000</v>
      </c>
      <c r="N234" s="23" t="s">
        <v>15</v>
      </c>
      <c r="O234" s="22"/>
      <c r="P234" s="5" t="str">
        <f t="shared" si="4"/>
        <v/>
      </c>
      <c r="R234">
        <f>COUNTIF('Bid Steps'!A:A,O234)</f>
        <v>0</v>
      </c>
    </row>
    <row r="235" spans="1:18" ht="60" x14ac:dyDescent="0.25">
      <c r="A235" s="1">
        <v>24200</v>
      </c>
      <c r="B235" s="1">
        <v>222</v>
      </c>
      <c r="C235" s="1">
        <v>1</v>
      </c>
      <c r="D235" s="1" t="s">
        <v>31</v>
      </c>
      <c r="E235" s="1" t="s">
        <v>26</v>
      </c>
      <c r="F235" s="1">
        <v>1988</v>
      </c>
      <c r="G235" s="1" t="s">
        <v>238</v>
      </c>
      <c r="H235" s="2" t="s">
        <v>240</v>
      </c>
      <c r="I235" s="1" t="s">
        <v>178</v>
      </c>
      <c r="J235" s="1" t="s">
        <v>24</v>
      </c>
      <c r="K235" s="1" t="s">
        <v>25</v>
      </c>
      <c r="L235" s="7">
        <v>9000</v>
      </c>
      <c r="M235" s="7">
        <v>14000</v>
      </c>
      <c r="N235" s="23" t="s">
        <v>15</v>
      </c>
      <c r="O235" s="22"/>
      <c r="P235" s="5" t="str">
        <f t="shared" si="4"/>
        <v/>
      </c>
      <c r="R235">
        <f>COUNTIF('Bid Steps'!A:A,O235)</f>
        <v>0</v>
      </c>
    </row>
    <row r="236" spans="1:18" ht="60" x14ac:dyDescent="0.25">
      <c r="A236" s="1">
        <v>24200</v>
      </c>
      <c r="B236" s="1">
        <v>223</v>
      </c>
      <c r="C236" s="1">
        <v>1</v>
      </c>
      <c r="D236" s="1" t="s">
        <v>31</v>
      </c>
      <c r="E236" s="1" t="s">
        <v>26</v>
      </c>
      <c r="F236" s="1">
        <v>1988</v>
      </c>
      <c r="G236" s="1" t="s">
        <v>238</v>
      </c>
      <c r="H236" s="2" t="s">
        <v>240</v>
      </c>
      <c r="I236" s="1" t="s">
        <v>178</v>
      </c>
      <c r="J236" s="1" t="s">
        <v>24</v>
      </c>
      <c r="K236" s="1" t="s">
        <v>25</v>
      </c>
      <c r="L236" s="7">
        <v>9000</v>
      </c>
      <c r="M236" s="7">
        <v>14000</v>
      </c>
      <c r="N236" s="23" t="s">
        <v>15</v>
      </c>
      <c r="O236" s="22"/>
      <c r="P236" s="5" t="str">
        <f t="shared" si="4"/>
        <v/>
      </c>
      <c r="R236">
        <f>COUNTIF('Bid Steps'!A:A,O236)</f>
        <v>0</v>
      </c>
    </row>
    <row r="237" spans="1:18" ht="30" x14ac:dyDescent="0.25">
      <c r="A237" s="1">
        <v>24200</v>
      </c>
      <c r="B237" s="1">
        <v>224</v>
      </c>
      <c r="C237" s="1">
        <v>4</v>
      </c>
      <c r="D237" s="1" t="s">
        <v>19</v>
      </c>
      <c r="E237" s="1" t="s">
        <v>26</v>
      </c>
      <c r="F237" s="1">
        <v>2002</v>
      </c>
      <c r="G237" s="1" t="s">
        <v>241</v>
      </c>
      <c r="H237" s="2" t="s">
        <v>210</v>
      </c>
      <c r="I237" s="1" t="s">
        <v>178</v>
      </c>
      <c r="J237" s="1" t="s">
        <v>24</v>
      </c>
      <c r="K237" s="1" t="s">
        <v>25</v>
      </c>
      <c r="L237" s="7">
        <v>12000</v>
      </c>
      <c r="M237" s="7">
        <v>18000</v>
      </c>
      <c r="N237" s="23" t="s">
        <v>15</v>
      </c>
      <c r="O237" s="22"/>
      <c r="P237" s="5" t="str">
        <f t="shared" si="4"/>
        <v/>
      </c>
      <c r="R237">
        <f>COUNTIF('Bid Steps'!A:A,O237)</f>
        <v>0</v>
      </c>
    </row>
    <row r="238" spans="1:18" ht="45" x14ac:dyDescent="0.25">
      <c r="A238" s="1">
        <v>24200</v>
      </c>
      <c r="B238" s="1">
        <v>225</v>
      </c>
      <c r="C238" s="1">
        <v>12</v>
      </c>
      <c r="D238" s="1" t="s">
        <v>19</v>
      </c>
      <c r="E238" s="1" t="s">
        <v>28</v>
      </c>
      <c r="F238" s="1">
        <v>2002</v>
      </c>
      <c r="G238" s="1" t="s">
        <v>241</v>
      </c>
      <c r="H238" s="2" t="s">
        <v>242</v>
      </c>
      <c r="I238" s="1" t="s">
        <v>178</v>
      </c>
      <c r="J238" s="1" t="s">
        <v>24</v>
      </c>
      <c r="K238" s="1" t="s">
        <v>25</v>
      </c>
      <c r="L238" s="7">
        <v>35000</v>
      </c>
      <c r="M238" s="7">
        <v>48000</v>
      </c>
      <c r="N238" s="23" t="s">
        <v>15</v>
      </c>
      <c r="O238" s="22"/>
      <c r="P238" s="5" t="str">
        <f t="shared" si="4"/>
        <v/>
      </c>
      <c r="R238">
        <f>COUNTIF('Bid Steps'!A:A,O238)</f>
        <v>0</v>
      </c>
    </row>
    <row r="239" spans="1:18" ht="45" x14ac:dyDescent="0.25">
      <c r="A239" s="1">
        <v>24200</v>
      </c>
      <c r="B239" s="1">
        <v>226</v>
      </c>
      <c r="C239" s="1">
        <v>3</v>
      </c>
      <c r="D239" s="1" t="s">
        <v>19</v>
      </c>
      <c r="E239" s="1" t="s">
        <v>26</v>
      </c>
      <c r="F239" s="1">
        <v>1999</v>
      </c>
      <c r="G239" s="1" t="s">
        <v>241</v>
      </c>
      <c r="H239" s="2" t="s">
        <v>242</v>
      </c>
      <c r="I239" s="1" t="s">
        <v>178</v>
      </c>
      <c r="J239" s="1" t="s">
        <v>24</v>
      </c>
      <c r="K239" s="1" t="s">
        <v>25</v>
      </c>
      <c r="L239" s="7">
        <v>9000</v>
      </c>
      <c r="M239" s="7">
        <v>14000</v>
      </c>
      <c r="N239" s="23" t="s">
        <v>15</v>
      </c>
      <c r="O239" s="22"/>
      <c r="P239" s="5" t="str">
        <f t="shared" si="4"/>
        <v/>
      </c>
      <c r="R239">
        <f>COUNTIF('Bid Steps'!A:A,O239)</f>
        <v>0</v>
      </c>
    </row>
    <row r="240" spans="1:18" ht="45" x14ac:dyDescent="0.25">
      <c r="A240" s="1">
        <v>24200</v>
      </c>
      <c r="B240" s="1">
        <v>227</v>
      </c>
      <c r="C240" s="1">
        <v>12</v>
      </c>
      <c r="D240" s="1" t="s">
        <v>19</v>
      </c>
      <c r="E240" s="1" t="s">
        <v>26</v>
      </c>
      <c r="F240" s="1">
        <v>1999</v>
      </c>
      <c r="G240" s="1" t="s">
        <v>241</v>
      </c>
      <c r="H240" s="2" t="s">
        <v>243</v>
      </c>
      <c r="I240" s="1" t="s">
        <v>178</v>
      </c>
      <c r="J240" s="1" t="s">
        <v>24</v>
      </c>
      <c r="K240" s="1" t="s">
        <v>25</v>
      </c>
      <c r="L240" s="7">
        <v>35000</v>
      </c>
      <c r="M240" s="7">
        <v>48000</v>
      </c>
      <c r="N240" s="23" t="s">
        <v>15</v>
      </c>
      <c r="O240" s="22"/>
      <c r="P240" s="5" t="str">
        <f t="shared" si="4"/>
        <v/>
      </c>
      <c r="R240">
        <f>COUNTIF('Bid Steps'!A:A,O240)</f>
        <v>0</v>
      </c>
    </row>
    <row r="241" spans="1:18" ht="45" x14ac:dyDescent="0.25">
      <c r="A241" s="1">
        <v>24200</v>
      </c>
      <c r="B241" s="1">
        <v>228</v>
      </c>
      <c r="C241" s="1">
        <v>12</v>
      </c>
      <c r="D241" s="1" t="s">
        <v>19</v>
      </c>
      <c r="E241" s="1" t="s">
        <v>26</v>
      </c>
      <c r="F241" s="1">
        <v>1999</v>
      </c>
      <c r="G241" s="1" t="s">
        <v>241</v>
      </c>
      <c r="H241" s="2" t="s">
        <v>242</v>
      </c>
      <c r="I241" s="1" t="s">
        <v>178</v>
      </c>
      <c r="J241" s="1" t="s">
        <v>24</v>
      </c>
      <c r="K241" s="1" t="s">
        <v>25</v>
      </c>
      <c r="L241" s="7">
        <v>35000</v>
      </c>
      <c r="M241" s="7">
        <v>48000</v>
      </c>
      <c r="N241" s="23" t="s">
        <v>15</v>
      </c>
      <c r="O241" s="22"/>
      <c r="P241" s="5" t="str">
        <f t="shared" si="4"/>
        <v/>
      </c>
      <c r="R241">
        <f>COUNTIF('Bid Steps'!A:A,O241)</f>
        <v>0</v>
      </c>
    </row>
    <row r="242" spans="1:18" ht="45" x14ac:dyDescent="0.25">
      <c r="A242" s="1">
        <v>24200</v>
      </c>
      <c r="B242" s="1">
        <v>229</v>
      </c>
      <c r="C242" s="1">
        <v>5</v>
      </c>
      <c r="D242" s="1" t="s">
        <v>19</v>
      </c>
      <c r="E242" s="1" t="s">
        <v>26</v>
      </c>
      <c r="F242" s="1">
        <v>1996</v>
      </c>
      <c r="G242" s="1" t="s">
        <v>241</v>
      </c>
      <c r="H242" s="2" t="s">
        <v>244</v>
      </c>
      <c r="I242" s="1" t="s">
        <v>178</v>
      </c>
      <c r="J242" s="1" t="s">
        <v>24</v>
      </c>
      <c r="K242" s="1" t="s">
        <v>25</v>
      </c>
      <c r="L242" s="7">
        <v>11000</v>
      </c>
      <c r="M242" s="7">
        <v>17000</v>
      </c>
      <c r="N242" s="23" t="s">
        <v>15</v>
      </c>
      <c r="O242" s="22"/>
      <c r="P242" s="5" t="str">
        <f t="shared" si="4"/>
        <v/>
      </c>
      <c r="R242">
        <f>COUNTIF('Bid Steps'!A:A,O242)</f>
        <v>0</v>
      </c>
    </row>
    <row r="243" spans="1:18" ht="45" x14ac:dyDescent="0.25">
      <c r="A243" s="1">
        <v>24200</v>
      </c>
      <c r="B243" s="1">
        <v>230</v>
      </c>
      <c r="C243" s="1">
        <v>12</v>
      </c>
      <c r="D243" s="1" t="s">
        <v>19</v>
      </c>
      <c r="E243" s="1" t="s">
        <v>26</v>
      </c>
      <c r="F243" s="1">
        <v>1996</v>
      </c>
      <c r="G243" s="1" t="s">
        <v>241</v>
      </c>
      <c r="H243" s="2" t="s">
        <v>242</v>
      </c>
      <c r="I243" s="1" t="s">
        <v>178</v>
      </c>
      <c r="J243" s="1" t="s">
        <v>24</v>
      </c>
      <c r="K243" s="1" t="s">
        <v>25</v>
      </c>
      <c r="L243" s="7">
        <v>26000</v>
      </c>
      <c r="M243" s="7">
        <v>38000</v>
      </c>
      <c r="N243" s="23" t="s">
        <v>15</v>
      </c>
      <c r="O243" s="22"/>
      <c r="P243" s="5" t="str">
        <f t="shared" si="4"/>
        <v/>
      </c>
      <c r="R243">
        <f>COUNTIF('Bid Steps'!A:A,O243)</f>
        <v>0</v>
      </c>
    </row>
    <row r="244" spans="1:18" ht="45" x14ac:dyDescent="0.25">
      <c r="A244" s="1">
        <v>24200</v>
      </c>
      <c r="B244" s="1">
        <v>231</v>
      </c>
      <c r="C244" s="1">
        <v>12</v>
      </c>
      <c r="D244" s="1" t="s">
        <v>19</v>
      </c>
      <c r="E244" s="1" t="s">
        <v>26</v>
      </c>
      <c r="F244" s="1">
        <v>1996</v>
      </c>
      <c r="G244" s="1" t="s">
        <v>241</v>
      </c>
      <c r="H244" s="2" t="s">
        <v>245</v>
      </c>
      <c r="I244" s="1" t="s">
        <v>178</v>
      </c>
      <c r="J244" s="1" t="s">
        <v>24</v>
      </c>
      <c r="K244" s="1" t="s">
        <v>25</v>
      </c>
      <c r="L244" s="7">
        <v>26000</v>
      </c>
      <c r="M244" s="7">
        <v>38000</v>
      </c>
      <c r="N244" s="23" t="s">
        <v>15</v>
      </c>
      <c r="O244" s="22"/>
      <c r="P244" s="5" t="str">
        <f t="shared" si="4"/>
        <v/>
      </c>
      <c r="R244">
        <f>COUNTIF('Bid Steps'!A:A,O244)</f>
        <v>0</v>
      </c>
    </row>
    <row r="245" spans="1:18" ht="45" x14ac:dyDescent="0.25">
      <c r="A245" s="1">
        <v>24200</v>
      </c>
      <c r="B245" s="1">
        <v>232</v>
      </c>
      <c r="C245" s="1">
        <v>3</v>
      </c>
      <c r="D245" s="1" t="s">
        <v>32</v>
      </c>
      <c r="E245" s="1" t="s">
        <v>26</v>
      </c>
      <c r="F245" s="1">
        <v>1996</v>
      </c>
      <c r="G245" s="1" t="s">
        <v>241</v>
      </c>
      <c r="H245" s="2" t="s">
        <v>242</v>
      </c>
      <c r="I245" s="1" t="s">
        <v>178</v>
      </c>
      <c r="J245" s="1" t="s">
        <v>24</v>
      </c>
      <c r="K245" s="1" t="s">
        <v>25</v>
      </c>
      <c r="L245" s="7">
        <v>18000</v>
      </c>
      <c r="M245" s="7">
        <v>28000</v>
      </c>
      <c r="N245" s="23" t="s">
        <v>15</v>
      </c>
      <c r="O245" s="22"/>
      <c r="P245" s="5" t="str">
        <f t="shared" si="4"/>
        <v/>
      </c>
      <c r="R245">
        <f>COUNTIF('Bid Steps'!A:A,O245)</f>
        <v>0</v>
      </c>
    </row>
    <row r="246" spans="1:18" ht="45" x14ac:dyDescent="0.25">
      <c r="A246" s="1">
        <v>24200</v>
      </c>
      <c r="B246" s="1">
        <v>233</v>
      </c>
      <c r="C246" s="1">
        <v>4</v>
      </c>
      <c r="D246" s="1" t="s">
        <v>19</v>
      </c>
      <c r="E246" s="1" t="s">
        <v>26</v>
      </c>
      <c r="F246" s="1">
        <v>1995</v>
      </c>
      <c r="G246" s="1" t="s">
        <v>241</v>
      </c>
      <c r="H246" s="2" t="s">
        <v>242</v>
      </c>
      <c r="I246" s="1" t="s">
        <v>178</v>
      </c>
      <c r="J246" s="1" t="s">
        <v>24</v>
      </c>
      <c r="K246" s="1" t="s">
        <v>25</v>
      </c>
      <c r="L246" s="7">
        <v>8000</v>
      </c>
      <c r="M246" s="7">
        <v>12000</v>
      </c>
      <c r="N246" s="23" t="s">
        <v>15</v>
      </c>
      <c r="O246" s="22"/>
      <c r="P246" s="5" t="str">
        <f t="shared" si="4"/>
        <v/>
      </c>
      <c r="R246">
        <f>COUNTIF('Bid Steps'!A:A,O246)</f>
        <v>0</v>
      </c>
    </row>
    <row r="247" spans="1:18" ht="45" x14ac:dyDescent="0.25">
      <c r="A247" s="1">
        <v>24200</v>
      </c>
      <c r="B247" s="1">
        <v>234</v>
      </c>
      <c r="C247" s="1">
        <v>6</v>
      </c>
      <c r="D247" s="1" t="s">
        <v>19</v>
      </c>
      <c r="E247" s="1" t="s">
        <v>26</v>
      </c>
      <c r="F247" s="1">
        <v>1995</v>
      </c>
      <c r="G247" s="1" t="s">
        <v>241</v>
      </c>
      <c r="H247" s="2" t="s">
        <v>242</v>
      </c>
      <c r="I247" s="1" t="s">
        <v>178</v>
      </c>
      <c r="J247" s="1" t="s">
        <v>24</v>
      </c>
      <c r="K247" s="1" t="s">
        <v>25</v>
      </c>
      <c r="L247" s="7">
        <v>12000</v>
      </c>
      <c r="M247" s="7">
        <v>18000</v>
      </c>
      <c r="N247" s="23" t="s">
        <v>15</v>
      </c>
      <c r="O247" s="22"/>
      <c r="P247" s="5" t="str">
        <f t="shared" si="4"/>
        <v/>
      </c>
      <c r="R247">
        <f>COUNTIF('Bid Steps'!A:A,O247)</f>
        <v>0</v>
      </c>
    </row>
    <row r="248" spans="1:18" ht="45" x14ac:dyDescent="0.25">
      <c r="A248" s="1">
        <v>24200</v>
      </c>
      <c r="B248" s="1">
        <v>235</v>
      </c>
      <c r="C248" s="1">
        <v>6</v>
      </c>
      <c r="D248" s="1" t="s">
        <v>19</v>
      </c>
      <c r="E248" s="1" t="s">
        <v>26</v>
      </c>
      <c r="F248" s="1">
        <v>1995</v>
      </c>
      <c r="G248" s="1" t="s">
        <v>241</v>
      </c>
      <c r="H248" s="2" t="s">
        <v>242</v>
      </c>
      <c r="I248" s="1" t="s">
        <v>178</v>
      </c>
      <c r="J248" s="1" t="s">
        <v>24</v>
      </c>
      <c r="K248" s="1" t="s">
        <v>25</v>
      </c>
      <c r="L248" s="7">
        <v>12000</v>
      </c>
      <c r="M248" s="7">
        <v>18000</v>
      </c>
      <c r="N248" s="23" t="s">
        <v>15</v>
      </c>
      <c r="O248" s="22"/>
      <c r="P248" s="5" t="str">
        <f t="shared" si="4"/>
        <v/>
      </c>
      <c r="R248">
        <f>COUNTIF('Bid Steps'!A:A,O248)</f>
        <v>0</v>
      </c>
    </row>
    <row r="249" spans="1:18" ht="60" x14ac:dyDescent="0.25">
      <c r="A249" s="1">
        <v>24200</v>
      </c>
      <c r="B249" s="1">
        <v>236</v>
      </c>
      <c r="C249" s="1">
        <v>3</v>
      </c>
      <c r="D249" s="1" t="s">
        <v>19</v>
      </c>
      <c r="E249" s="1" t="s">
        <v>26</v>
      </c>
      <c r="F249" s="1">
        <v>1990</v>
      </c>
      <c r="G249" s="1" t="s">
        <v>241</v>
      </c>
      <c r="H249" s="2" t="s">
        <v>246</v>
      </c>
      <c r="I249" s="1" t="s">
        <v>178</v>
      </c>
      <c r="J249" s="1" t="s">
        <v>24</v>
      </c>
      <c r="K249" s="1" t="s">
        <v>25</v>
      </c>
      <c r="L249" s="7">
        <v>9000</v>
      </c>
      <c r="M249" s="7">
        <v>14000</v>
      </c>
      <c r="N249" s="23" t="s">
        <v>15</v>
      </c>
      <c r="O249" s="22"/>
      <c r="P249" s="5" t="str">
        <f t="shared" si="4"/>
        <v/>
      </c>
      <c r="R249">
        <f>COUNTIF('Bid Steps'!A:A,O249)</f>
        <v>0</v>
      </c>
    </row>
    <row r="250" spans="1:18" ht="60" x14ac:dyDescent="0.25">
      <c r="A250" s="1">
        <v>24200</v>
      </c>
      <c r="B250" s="1">
        <v>237</v>
      </c>
      <c r="C250" s="1">
        <v>6</v>
      </c>
      <c r="D250" s="1" t="s">
        <v>19</v>
      </c>
      <c r="E250" s="1" t="s">
        <v>26</v>
      </c>
      <c r="F250" s="1">
        <v>1989</v>
      </c>
      <c r="G250" s="1" t="s">
        <v>241</v>
      </c>
      <c r="H250" s="2" t="s">
        <v>247</v>
      </c>
      <c r="I250" s="1" t="s">
        <v>178</v>
      </c>
      <c r="J250" s="1" t="s">
        <v>24</v>
      </c>
      <c r="K250" s="1" t="s">
        <v>25</v>
      </c>
      <c r="L250" s="7">
        <v>13000</v>
      </c>
      <c r="M250" s="7">
        <v>19000</v>
      </c>
      <c r="N250" s="23" t="s">
        <v>15</v>
      </c>
      <c r="O250" s="22"/>
      <c r="P250" s="5" t="str">
        <f t="shared" si="4"/>
        <v/>
      </c>
      <c r="R250">
        <f>COUNTIF('Bid Steps'!A:A,O250)</f>
        <v>0</v>
      </c>
    </row>
    <row r="251" spans="1:18" ht="60" x14ac:dyDescent="0.25">
      <c r="A251" s="1">
        <v>24200</v>
      </c>
      <c r="B251" s="1">
        <v>238</v>
      </c>
      <c r="C251" s="1">
        <v>5</v>
      </c>
      <c r="D251" s="1" t="s">
        <v>19</v>
      </c>
      <c r="E251" s="1" t="s">
        <v>26</v>
      </c>
      <c r="F251" s="1">
        <v>1978</v>
      </c>
      <c r="G251" s="1" t="s">
        <v>241</v>
      </c>
      <c r="H251" s="2" t="s">
        <v>248</v>
      </c>
      <c r="I251" s="1" t="s">
        <v>178</v>
      </c>
      <c r="J251" s="1" t="s">
        <v>24</v>
      </c>
      <c r="K251" s="1" t="s">
        <v>25</v>
      </c>
      <c r="L251" s="7">
        <v>24000</v>
      </c>
      <c r="M251" s="7">
        <v>38000</v>
      </c>
      <c r="N251" s="23" t="s">
        <v>15</v>
      </c>
      <c r="O251" s="22"/>
      <c r="P251" s="5" t="str">
        <f t="shared" si="4"/>
        <v/>
      </c>
      <c r="R251">
        <f>COUNTIF('Bid Steps'!A:A,O251)</f>
        <v>0</v>
      </c>
    </row>
    <row r="252" spans="1:18" ht="30" x14ac:dyDescent="0.25">
      <c r="A252" s="1">
        <v>24200</v>
      </c>
      <c r="B252" s="1">
        <v>239</v>
      </c>
      <c r="C252" s="1">
        <v>6</v>
      </c>
      <c r="D252" s="1" t="s">
        <v>19</v>
      </c>
      <c r="E252" s="1" t="s">
        <v>26</v>
      </c>
      <c r="F252" s="1">
        <v>2002</v>
      </c>
      <c r="G252" s="1" t="s">
        <v>249</v>
      </c>
      <c r="H252" s="2" t="s">
        <v>210</v>
      </c>
      <c r="I252" s="1" t="s">
        <v>178</v>
      </c>
      <c r="J252" s="1" t="s">
        <v>24</v>
      </c>
      <c r="K252" s="1" t="s">
        <v>25</v>
      </c>
      <c r="L252" s="7">
        <v>11000</v>
      </c>
      <c r="M252" s="7">
        <v>17000</v>
      </c>
      <c r="N252" s="23" t="s">
        <v>15</v>
      </c>
      <c r="O252" s="22"/>
      <c r="P252" s="5" t="str">
        <f t="shared" si="4"/>
        <v/>
      </c>
      <c r="R252">
        <f>COUNTIF('Bid Steps'!A:A,O252)</f>
        <v>0</v>
      </c>
    </row>
    <row r="253" spans="1:18" ht="45" x14ac:dyDescent="0.25">
      <c r="A253" s="1">
        <v>24200</v>
      </c>
      <c r="B253" s="1">
        <v>240</v>
      </c>
      <c r="C253" s="1">
        <v>12</v>
      </c>
      <c r="D253" s="1" t="s">
        <v>19</v>
      </c>
      <c r="E253" s="1" t="s">
        <v>26</v>
      </c>
      <c r="F253" s="1">
        <v>1999</v>
      </c>
      <c r="G253" s="1" t="s">
        <v>249</v>
      </c>
      <c r="H253" s="2" t="s">
        <v>242</v>
      </c>
      <c r="I253" s="1" t="s">
        <v>178</v>
      </c>
      <c r="J253" s="1" t="s">
        <v>24</v>
      </c>
      <c r="K253" s="1" t="s">
        <v>25</v>
      </c>
      <c r="L253" s="7">
        <v>32000</v>
      </c>
      <c r="M253" s="7">
        <v>45000</v>
      </c>
      <c r="N253" s="23" t="s">
        <v>15</v>
      </c>
      <c r="O253" s="22"/>
      <c r="P253" s="5" t="str">
        <f t="shared" si="4"/>
        <v/>
      </c>
      <c r="R253">
        <f>COUNTIF('Bid Steps'!A:A,O253)</f>
        <v>0</v>
      </c>
    </row>
    <row r="254" spans="1:18" ht="45" x14ac:dyDescent="0.25">
      <c r="A254" s="1">
        <v>24200</v>
      </c>
      <c r="B254" s="1">
        <v>241</v>
      </c>
      <c r="C254" s="1">
        <v>12</v>
      </c>
      <c r="D254" s="1" t="s">
        <v>19</v>
      </c>
      <c r="E254" s="1" t="s">
        <v>26</v>
      </c>
      <c r="F254" s="1">
        <v>1996</v>
      </c>
      <c r="G254" s="1" t="s">
        <v>249</v>
      </c>
      <c r="H254" s="2" t="s">
        <v>212</v>
      </c>
      <c r="I254" s="1" t="s">
        <v>178</v>
      </c>
      <c r="J254" s="1" t="s">
        <v>24</v>
      </c>
      <c r="K254" s="1" t="s">
        <v>25</v>
      </c>
      <c r="L254" s="7">
        <v>20000</v>
      </c>
      <c r="M254" s="7">
        <v>30000</v>
      </c>
      <c r="N254" s="23" t="s">
        <v>15</v>
      </c>
      <c r="O254" s="22"/>
      <c r="P254" s="5" t="str">
        <f t="shared" si="4"/>
        <v/>
      </c>
      <c r="R254">
        <f>COUNTIF('Bid Steps'!A:A,O254)</f>
        <v>0</v>
      </c>
    </row>
    <row r="255" spans="1:18" ht="60" x14ac:dyDescent="0.25">
      <c r="A255" s="1">
        <v>24200</v>
      </c>
      <c r="B255" s="1">
        <v>242</v>
      </c>
      <c r="C255" s="1">
        <v>1</v>
      </c>
      <c r="D255" s="1" t="s">
        <v>70</v>
      </c>
      <c r="E255" s="1" t="s">
        <v>26</v>
      </c>
      <c r="F255" s="1">
        <v>1996</v>
      </c>
      <c r="G255" s="1" t="s">
        <v>249</v>
      </c>
      <c r="H255" s="2" t="s">
        <v>250</v>
      </c>
      <c r="I255" s="1" t="s">
        <v>178</v>
      </c>
      <c r="J255" s="1" t="s">
        <v>24</v>
      </c>
      <c r="K255" s="1" t="s">
        <v>25</v>
      </c>
      <c r="L255" s="7">
        <v>9000</v>
      </c>
      <c r="M255" s="7">
        <v>14000</v>
      </c>
      <c r="N255" s="23" t="s">
        <v>15</v>
      </c>
      <c r="O255" s="22"/>
      <c r="P255" s="5" t="str">
        <f t="shared" si="4"/>
        <v/>
      </c>
      <c r="R255">
        <f>COUNTIF('Bid Steps'!A:A,O255)</f>
        <v>0</v>
      </c>
    </row>
    <row r="256" spans="1:18" ht="90" x14ac:dyDescent="0.25">
      <c r="A256" s="1">
        <v>24200</v>
      </c>
      <c r="B256" s="1">
        <v>243</v>
      </c>
      <c r="C256" s="1">
        <v>12</v>
      </c>
      <c r="D256" s="1" t="s">
        <v>19</v>
      </c>
      <c r="E256" s="1" t="s">
        <v>26</v>
      </c>
      <c r="F256" s="1">
        <v>1990</v>
      </c>
      <c r="G256" s="1" t="s">
        <v>249</v>
      </c>
      <c r="H256" s="2" t="s">
        <v>251</v>
      </c>
      <c r="I256" s="1" t="s">
        <v>178</v>
      </c>
      <c r="J256" s="1" t="s">
        <v>24</v>
      </c>
      <c r="K256" s="1" t="s">
        <v>25</v>
      </c>
      <c r="L256" s="7">
        <v>32000</v>
      </c>
      <c r="M256" s="7">
        <v>45000</v>
      </c>
      <c r="N256" s="23" t="s">
        <v>15</v>
      </c>
      <c r="O256" s="22"/>
      <c r="P256" s="5" t="str">
        <f t="shared" si="4"/>
        <v/>
      </c>
      <c r="R256">
        <f>COUNTIF('Bid Steps'!A:A,O256)</f>
        <v>0</v>
      </c>
    </row>
    <row r="257" spans="1:18" ht="90" x14ac:dyDescent="0.25">
      <c r="A257" s="1">
        <v>24200</v>
      </c>
      <c r="B257" s="1">
        <v>244</v>
      </c>
      <c r="C257" s="1">
        <v>9</v>
      </c>
      <c r="D257" s="1" t="s">
        <v>19</v>
      </c>
      <c r="E257" s="1" t="s">
        <v>26</v>
      </c>
      <c r="F257" s="1">
        <v>1989</v>
      </c>
      <c r="G257" s="1" t="s">
        <v>249</v>
      </c>
      <c r="H257" s="2" t="s">
        <v>252</v>
      </c>
      <c r="I257" s="1" t="s">
        <v>178</v>
      </c>
      <c r="J257" s="1" t="s">
        <v>24</v>
      </c>
      <c r="K257" s="1" t="s">
        <v>25</v>
      </c>
      <c r="L257" s="7">
        <v>18000</v>
      </c>
      <c r="M257" s="7">
        <v>28000</v>
      </c>
      <c r="N257" s="23" t="s">
        <v>15</v>
      </c>
      <c r="O257" s="22"/>
      <c r="P257" s="5" t="str">
        <f t="shared" si="4"/>
        <v/>
      </c>
      <c r="R257">
        <f>COUNTIF('Bid Steps'!A:A,O257)</f>
        <v>0</v>
      </c>
    </row>
    <row r="258" spans="1:18" ht="60" x14ac:dyDescent="0.25">
      <c r="A258" s="1">
        <v>24200</v>
      </c>
      <c r="B258" s="1">
        <v>245</v>
      </c>
      <c r="C258" s="1">
        <v>3</v>
      </c>
      <c r="D258" s="1" t="s">
        <v>19</v>
      </c>
      <c r="E258" s="1" t="s">
        <v>26</v>
      </c>
      <c r="F258" s="1">
        <v>1983</v>
      </c>
      <c r="G258" s="1" t="s">
        <v>249</v>
      </c>
      <c r="H258" s="2" t="s">
        <v>253</v>
      </c>
      <c r="I258" s="1" t="s">
        <v>178</v>
      </c>
      <c r="J258" s="1" t="s">
        <v>24</v>
      </c>
      <c r="K258" s="1" t="s">
        <v>25</v>
      </c>
      <c r="L258" s="7">
        <v>6500</v>
      </c>
      <c r="M258" s="7">
        <v>8500</v>
      </c>
      <c r="N258" s="23" t="s">
        <v>15</v>
      </c>
      <c r="O258" s="22"/>
      <c r="P258" s="5" t="str">
        <f t="shared" si="4"/>
        <v/>
      </c>
      <c r="R258">
        <f>COUNTIF('Bid Steps'!A:A,O258)</f>
        <v>0</v>
      </c>
    </row>
    <row r="259" spans="1:18" ht="75" x14ac:dyDescent="0.25">
      <c r="A259" s="1">
        <v>24200</v>
      </c>
      <c r="B259" s="1">
        <v>246</v>
      </c>
      <c r="C259" s="1">
        <v>2</v>
      </c>
      <c r="D259" s="1" t="s">
        <v>19</v>
      </c>
      <c r="E259" s="1" t="s">
        <v>26</v>
      </c>
      <c r="F259" s="1">
        <v>1978</v>
      </c>
      <c r="G259" s="1" t="s">
        <v>254</v>
      </c>
      <c r="H259" s="2" t="s">
        <v>255</v>
      </c>
      <c r="I259" s="1" t="s">
        <v>178</v>
      </c>
      <c r="J259" s="1" t="s">
        <v>24</v>
      </c>
      <c r="K259" s="1" t="s">
        <v>25</v>
      </c>
      <c r="L259" s="7">
        <v>2800</v>
      </c>
      <c r="M259" s="7">
        <v>4000</v>
      </c>
      <c r="N259" s="23" t="s">
        <v>15</v>
      </c>
      <c r="O259" s="22"/>
      <c r="P259" s="5" t="str">
        <f t="shared" si="4"/>
        <v/>
      </c>
      <c r="R259">
        <f>COUNTIF('Bid Steps'!A:A,O259)</f>
        <v>0</v>
      </c>
    </row>
    <row r="260" spans="1:18" ht="60" x14ac:dyDescent="0.25">
      <c r="A260" s="1">
        <v>24200</v>
      </c>
      <c r="B260" s="1">
        <v>247</v>
      </c>
      <c r="C260" s="1">
        <v>10</v>
      </c>
      <c r="D260" s="1" t="s">
        <v>19</v>
      </c>
      <c r="E260" s="1" t="s">
        <v>26</v>
      </c>
      <c r="F260" s="1">
        <v>1985</v>
      </c>
      <c r="G260" s="1" t="s">
        <v>256</v>
      </c>
      <c r="H260" s="2" t="s">
        <v>257</v>
      </c>
      <c r="I260" s="1" t="s">
        <v>178</v>
      </c>
      <c r="J260" s="1" t="s">
        <v>24</v>
      </c>
      <c r="K260" s="1" t="s">
        <v>25</v>
      </c>
      <c r="L260" s="7">
        <v>24000</v>
      </c>
      <c r="M260" s="7">
        <v>38000</v>
      </c>
      <c r="N260" s="23" t="s">
        <v>15</v>
      </c>
      <c r="O260" s="22"/>
      <c r="P260" s="5" t="str">
        <f t="shared" si="4"/>
        <v/>
      </c>
      <c r="R260">
        <f>COUNTIF('Bid Steps'!A:A,O260)</f>
        <v>0</v>
      </c>
    </row>
    <row r="261" spans="1:18" ht="75" x14ac:dyDescent="0.25">
      <c r="A261" s="1">
        <v>24200</v>
      </c>
      <c r="B261" s="1">
        <v>248</v>
      </c>
      <c r="C261" s="1">
        <v>6</v>
      </c>
      <c r="D261" s="1" t="s">
        <v>19</v>
      </c>
      <c r="E261" s="1" t="s">
        <v>26</v>
      </c>
      <c r="F261" s="1">
        <v>1978</v>
      </c>
      <c r="G261" s="1" t="s">
        <v>256</v>
      </c>
      <c r="H261" s="2" t="s">
        <v>258</v>
      </c>
      <c r="I261" s="1" t="s">
        <v>178</v>
      </c>
      <c r="J261" s="1" t="s">
        <v>24</v>
      </c>
      <c r="K261" s="1" t="s">
        <v>25</v>
      </c>
      <c r="L261" s="7">
        <v>7000</v>
      </c>
      <c r="M261" s="7">
        <v>9000</v>
      </c>
      <c r="N261" s="23" t="s">
        <v>15</v>
      </c>
      <c r="O261" s="22"/>
      <c r="P261" s="5" t="str">
        <f t="shared" si="4"/>
        <v/>
      </c>
      <c r="R261">
        <f>COUNTIF('Bid Steps'!A:A,O261)</f>
        <v>0</v>
      </c>
    </row>
    <row r="262" spans="1:18" ht="60" x14ac:dyDescent="0.25">
      <c r="A262" s="1">
        <v>24200</v>
      </c>
      <c r="B262" s="1">
        <v>249</v>
      </c>
      <c r="C262" s="1">
        <v>6</v>
      </c>
      <c r="D262" s="1" t="s">
        <v>19</v>
      </c>
      <c r="E262" s="1" t="s">
        <v>26</v>
      </c>
      <c r="F262" s="1">
        <v>1978</v>
      </c>
      <c r="G262" s="1" t="s">
        <v>259</v>
      </c>
      <c r="H262" s="2" t="s">
        <v>260</v>
      </c>
      <c r="I262" s="1" t="s">
        <v>178</v>
      </c>
      <c r="J262" s="1" t="s">
        <v>24</v>
      </c>
      <c r="K262" s="1" t="s">
        <v>25</v>
      </c>
      <c r="L262" s="7">
        <v>9000</v>
      </c>
      <c r="M262" s="7">
        <v>14000</v>
      </c>
      <c r="N262" s="23" t="s">
        <v>15</v>
      </c>
      <c r="O262" s="22"/>
      <c r="P262" s="5" t="str">
        <f t="shared" si="4"/>
        <v/>
      </c>
      <c r="R262">
        <f>COUNTIF('Bid Steps'!A:A,O262)</f>
        <v>0</v>
      </c>
    </row>
    <row r="263" spans="1:18" ht="75" x14ac:dyDescent="0.25">
      <c r="A263" s="1">
        <v>24200</v>
      </c>
      <c r="B263" s="1">
        <v>250</v>
      </c>
      <c r="C263" s="1">
        <v>6</v>
      </c>
      <c r="D263" s="1" t="s">
        <v>19</v>
      </c>
      <c r="E263" s="1" t="s">
        <v>26</v>
      </c>
      <c r="F263" s="1">
        <v>2001</v>
      </c>
      <c r="G263" s="1" t="s">
        <v>261</v>
      </c>
      <c r="H263" s="2" t="s">
        <v>262</v>
      </c>
      <c r="I263" s="1" t="s">
        <v>178</v>
      </c>
      <c r="J263" s="1" t="s">
        <v>24</v>
      </c>
      <c r="K263" s="1" t="s">
        <v>25</v>
      </c>
      <c r="L263" s="7">
        <v>48000</v>
      </c>
      <c r="M263" s="7">
        <v>70000</v>
      </c>
      <c r="N263" s="23" t="s">
        <v>15</v>
      </c>
      <c r="O263" s="22"/>
      <c r="P263" s="5" t="str">
        <f t="shared" si="4"/>
        <v/>
      </c>
      <c r="R263">
        <f>COUNTIF('Bid Steps'!A:A,O263)</f>
        <v>0</v>
      </c>
    </row>
    <row r="264" spans="1:18" ht="90" x14ac:dyDescent="0.25">
      <c r="A264" s="1">
        <v>24200</v>
      </c>
      <c r="B264" s="1">
        <v>251</v>
      </c>
      <c r="C264" s="1">
        <v>6</v>
      </c>
      <c r="D264" s="1" t="s">
        <v>19</v>
      </c>
      <c r="E264" s="1" t="s">
        <v>26</v>
      </c>
      <c r="F264" s="1">
        <v>1999</v>
      </c>
      <c r="G264" s="1" t="s">
        <v>261</v>
      </c>
      <c r="H264" s="2" t="s">
        <v>263</v>
      </c>
      <c r="I264" s="1" t="s">
        <v>178</v>
      </c>
      <c r="J264" s="1" t="s">
        <v>24</v>
      </c>
      <c r="K264" s="1" t="s">
        <v>25</v>
      </c>
      <c r="L264" s="7">
        <v>55000</v>
      </c>
      <c r="M264" s="7">
        <v>85000</v>
      </c>
      <c r="N264" s="23" t="s">
        <v>15</v>
      </c>
      <c r="O264" s="22"/>
      <c r="P264" s="5" t="str">
        <f t="shared" si="4"/>
        <v/>
      </c>
      <c r="R264">
        <f>COUNTIF('Bid Steps'!A:A,O264)</f>
        <v>0</v>
      </c>
    </row>
    <row r="265" spans="1:18" ht="120" x14ac:dyDescent="0.25">
      <c r="A265" s="1">
        <v>24200</v>
      </c>
      <c r="B265" s="1">
        <v>252</v>
      </c>
      <c r="C265" s="1">
        <v>6</v>
      </c>
      <c r="D265" s="1" t="s">
        <v>19</v>
      </c>
      <c r="E265" s="1" t="s">
        <v>26</v>
      </c>
      <c r="F265" s="1">
        <v>1999</v>
      </c>
      <c r="G265" s="1" t="s">
        <v>261</v>
      </c>
      <c r="H265" s="2" t="s">
        <v>264</v>
      </c>
      <c r="I265" s="1" t="s">
        <v>178</v>
      </c>
      <c r="J265" s="1" t="s">
        <v>24</v>
      </c>
      <c r="K265" s="1" t="s">
        <v>25</v>
      </c>
      <c r="L265" s="7">
        <v>55000</v>
      </c>
      <c r="M265" s="7">
        <v>85000</v>
      </c>
      <c r="N265" s="23" t="s">
        <v>15</v>
      </c>
      <c r="O265" s="22"/>
      <c r="P265" s="5" t="str">
        <f t="shared" si="4"/>
        <v/>
      </c>
      <c r="R265">
        <f>COUNTIF('Bid Steps'!A:A,O265)</f>
        <v>0</v>
      </c>
    </row>
    <row r="266" spans="1:18" ht="75" x14ac:dyDescent="0.25">
      <c r="A266" s="1">
        <v>24200</v>
      </c>
      <c r="B266" s="1">
        <v>253</v>
      </c>
      <c r="C266" s="1">
        <v>6</v>
      </c>
      <c r="D266" s="1" t="s">
        <v>19</v>
      </c>
      <c r="E266" s="1" t="s">
        <v>26</v>
      </c>
      <c r="F266" s="1">
        <v>1999</v>
      </c>
      <c r="G266" s="1" t="s">
        <v>261</v>
      </c>
      <c r="H266" s="2" t="s">
        <v>265</v>
      </c>
      <c r="I266" s="1" t="s">
        <v>178</v>
      </c>
      <c r="J266" s="1" t="s">
        <v>24</v>
      </c>
      <c r="K266" s="1" t="s">
        <v>25</v>
      </c>
      <c r="L266" s="7">
        <v>55000</v>
      </c>
      <c r="M266" s="7">
        <v>85000</v>
      </c>
      <c r="N266" s="23" t="s">
        <v>15</v>
      </c>
      <c r="O266" s="22"/>
      <c r="P266" s="5" t="str">
        <f t="shared" si="4"/>
        <v/>
      </c>
      <c r="R266">
        <f>COUNTIF('Bid Steps'!A:A,O266)</f>
        <v>0</v>
      </c>
    </row>
    <row r="267" spans="1:18" ht="45" x14ac:dyDescent="0.25">
      <c r="A267" s="1">
        <v>24200</v>
      </c>
      <c r="B267" s="1">
        <v>254</v>
      </c>
      <c r="C267" s="1">
        <v>1</v>
      </c>
      <c r="D267" s="1" t="s">
        <v>31</v>
      </c>
      <c r="E267" s="1" t="s">
        <v>26</v>
      </c>
      <c r="F267" s="1">
        <v>1999</v>
      </c>
      <c r="G267" s="1" t="s">
        <v>261</v>
      </c>
      <c r="H267" s="2" t="s">
        <v>266</v>
      </c>
      <c r="I267" s="1" t="s">
        <v>178</v>
      </c>
      <c r="J267" s="1" t="s">
        <v>24</v>
      </c>
      <c r="K267" s="1" t="s">
        <v>25</v>
      </c>
      <c r="L267" s="7">
        <v>22000</v>
      </c>
      <c r="M267" s="7">
        <v>32000</v>
      </c>
      <c r="N267" s="23" t="s">
        <v>15</v>
      </c>
      <c r="O267" s="22"/>
      <c r="P267" s="5" t="str">
        <f t="shared" si="4"/>
        <v/>
      </c>
      <c r="R267">
        <f>COUNTIF('Bid Steps'!A:A,O267)</f>
        <v>0</v>
      </c>
    </row>
    <row r="268" spans="1:18" ht="45" x14ac:dyDescent="0.25">
      <c r="A268" s="1">
        <v>24200</v>
      </c>
      <c r="B268" s="1">
        <v>255</v>
      </c>
      <c r="C268" s="1">
        <v>1</v>
      </c>
      <c r="D268" s="1" t="s">
        <v>31</v>
      </c>
      <c r="E268" s="1" t="s">
        <v>26</v>
      </c>
      <c r="F268" s="1">
        <v>1999</v>
      </c>
      <c r="G268" s="1" t="s">
        <v>261</v>
      </c>
      <c r="H268" s="2" t="s">
        <v>266</v>
      </c>
      <c r="I268" s="1" t="s">
        <v>178</v>
      </c>
      <c r="J268" s="1" t="s">
        <v>24</v>
      </c>
      <c r="K268" s="1" t="s">
        <v>25</v>
      </c>
      <c r="L268" s="7">
        <v>22000</v>
      </c>
      <c r="M268" s="7">
        <v>32000</v>
      </c>
      <c r="N268" s="23" t="s">
        <v>15</v>
      </c>
      <c r="O268" s="22"/>
      <c r="P268" s="5" t="str">
        <f t="shared" si="4"/>
        <v/>
      </c>
      <c r="R268">
        <f>COUNTIF('Bid Steps'!A:A,O268)</f>
        <v>0</v>
      </c>
    </row>
    <row r="269" spans="1:18" ht="75" x14ac:dyDescent="0.25">
      <c r="A269" s="1">
        <v>24200</v>
      </c>
      <c r="B269" s="1">
        <v>256</v>
      </c>
      <c r="C269" s="1">
        <v>5</v>
      </c>
      <c r="D269" s="1" t="s">
        <v>19</v>
      </c>
      <c r="E269" s="1" t="s">
        <v>26</v>
      </c>
      <c r="F269" s="1">
        <v>1996</v>
      </c>
      <c r="G269" s="1" t="s">
        <v>261</v>
      </c>
      <c r="H269" s="2" t="s">
        <v>267</v>
      </c>
      <c r="I269" s="1" t="s">
        <v>178</v>
      </c>
      <c r="J269" s="1" t="s">
        <v>24</v>
      </c>
      <c r="K269" s="1" t="s">
        <v>25</v>
      </c>
      <c r="L269" s="7">
        <v>35000</v>
      </c>
      <c r="M269" s="7">
        <v>48000</v>
      </c>
      <c r="N269" s="23" t="s">
        <v>15</v>
      </c>
      <c r="O269" s="22"/>
      <c r="P269" s="5" t="str">
        <f t="shared" si="4"/>
        <v/>
      </c>
      <c r="R269">
        <f>COUNTIF('Bid Steps'!A:A,O269)</f>
        <v>0</v>
      </c>
    </row>
    <row r="270" spans="1:18" ht="75" x14ac:dyDescent="0.25">
      <c r="A270" s="1">
        <v>24200</v>
      </c>
      <c r="B270" s="1">
        <v>257</v>
      </c>
      <c r="C270" s="1">
        <v>5</v>
      </c>
      <c r="D270" s="1" t="s">
        <v>19</v>
      </c>
      <c r="E270" s="1" t="s">
        <v>26</v>
      </c>
      <c r="F270" s="1">
        <v>1996</v>
      </c>
      <c r="G270" s="1" t="s">
        <v>261</v>
      </c>
      <c r="H270" s="2" t="s">
        <v>268</v>
      </c>
      <c r="I270" s="1" t="s">
        <v>178</v>
      </c>
      <c r="J270" s="1" t="s">
        <v>24</v>
      </c>
      <c r="K270" s="1" t="s">
        <v>25</v>
      </c>
      <c r="L270" s="7">
        <v>35000</v>
      </c>
      <c r="M270" s="7">
        <v>48000</v>
      </c>
      <c r="N270" s="23" t="s">
        <v>15</v>
      </c>
      <c r="O270" s="22"/>
      <c r="P270" s="5" t="str">
        <f t="shared" si="4"/>
        <v/>
      </c>
      <c r="R270">
        <f>COUNTIF('Bid Steps'!A:A,O270)</f>
        <v>0</v>
      </c>
    </row>
    <row r="271" spans="1:18" ht="60" x14ac:dyDescent="0.25">
      <c r="A271" s="1">
        <v>24200</v>
      </c>
      <c r="B271" s="1">
        <v>258</v>
      </c>
      <c r="C271" s="1">
        <v>12</v>
      </c>
      <c r="D271" s="1" t="s">
        <v>19</v>
      </c>
      <c r="E271" s="1" t="s">
        <v>26</v>
      </c>
      <c r="F271" s="1">
        <v>1996</v>
      </c>
      <c r="G271" s="1" t="s">
        <v>261</v>
      </c>
      <c r="H271" s="2" t="s">
        <v>269</v>
      </c>
      <c r="I271" s="1" t="s">
        <v>178</v>
      </c>
      <c r="J271" s="1" t="s">
        <v>24</v>
      </c>
      <c r="K271" s="1" t="s">
        <v>25</v>
      </c>
      <c r="L271" s="7">
        <v>85000</v>
      </c>
      <c r="M271" s="7">
        <v>130000</v>
      </c>
      <c r="N271" s="23" t="s">
        <v>15</v>
      </c>
      <c r="O271" s="22"/>
      <c r="P271" s="5" t="str">
        <f t="shared" si="4"/>
        <v/>
      </c>
      <c r="R271">
        <f>COUNTIF('Bid Steps'!A:A,O271)</f>
        <v>0</v>
      </c>
    </row>
    <row r="272" spans="1:18" ht="45" x14ac:dyDescent="0.25">
      <c r="A272" s="1">
        <v>24200</v>
      </c>
      <c r="B272" s="1">
        <v>259</v>
      </c>
      <c r="C272" s="1">
        <v>2</v>
      </c>
      <c r="D272" s="1" t="s">
        <v>32</v>
      </c>
      <c r="E272" s="1" t="s">
        <v>26</v>
      </c>
      <c r="F272" s="1">
        <v>1996</v>
      </c>
      <c r="G272" s="1" t="s">
        <v>261</v>
      </c>
      <c r="H272" s="2" t="s">
        <v>270</v>
      </c>
      <c r="I272" s="1" t="s">
        <v>178</v>
      </c>
      <c r="J272" s="1" t="s">
        <v>24</v>
      </c>
      <c r="K272" s="1" t="s">
        <v>25</v>
      </c>
      <c r="L272" s="7">
        <v>35000</v>
      </c>
      <c r="M272" s="7">
        <v>48000</v>
      </c>
      <c r="N272" s="23" t="s">
        <v>15</v>
      </c>
      <c r="O272" s="22"/>
      <c r="P272" s="5" t="str">
        <f t="shared" si="4"/>
        <v/>
      </c>
      <c r="R272">
        <f>COUNTIF('Bid Steps'!A:A,O272)</f>
        <v>0</v>
      </c>
    </row>
    <row r="273" spans="1:18" ht="60" x14ac:dyDescent="0.25">
      <c r="A273" s="1">
        <v>24200</v>
      </c>
      <c r="B273" s="1">
        <v>260</v>
      </c>
      <c r="C273" s="1">
        <v>4</v>
      </c>
      <c r="D273" s="1" t="s">
        <v>19</v>
      </c>
      <c r="E273" s="1" t="s">
        <v>26</v>
      </c>
      <c r="F273" s="1">
        <v>1995</v>
      </c>
      <c r="G273" s="1" t="s">
        <v>261</v>
      </c>
      <c r="H273" s="2" t="s">
        <v>271</v>
      </c>
      <c r="I273" s="1" t="s">
        <v>178</v>
      </c>
      <c r="J273" s="1" t="s">
        <v>24</v>
      </c>
      <c r="K273" s="1" t="s">
        <v>25</v>
      </c>
      <c r="L273" s="7">
        <v>28000</v>
      </c>
      <c r="M273" s="7">
        <v>40000</v>
      </c>
      <c r="N273" s="23" t="s">
        <v>15</v>
      </c>
      <c r="O273" s="22"/>
      <c r="P273" s="5" t="str">
        <f t="shared" ref="P273:P287" si="5">IF(O273="","",IF(R273=1,"On Increment","Off Increment"))</f>
        <v/>
      </c>
      <c r="R273">
        <f>COUNTIF('Bid Steps'!A:A,O273)</f>
        <v>0</v>
      </c>
    </row>
    <row r="274" spans="1:18" ht="90" x14ac:dyDescent="0.25">
      <c r="A274" s="1">
        <v>24200</v>
      </c>
      <c r="B274" s="1">
        <v>261</v>
      </c>
      <c r="C274" s="1">
        <v>6</v>
      </c>
      <c r="D274" s="1" t="s">
        <v>19</v>
      </c>
      <c r="E274" s="1" t="s">
        <v>26</v>
      </c>
      <c r="F274" s="1">
        <v>1995</v>
      </c>
      <c r="G274" s="1" t="s">
        <v>261</v>
      </c>
      <c r="H274" s="2" t="s">
        <v>272</v>
      </c>
      <c r="I274" s="1" t="s">
        <v>178</v>
      </c>
      <c r="J274" s="1" t="s">
        <v>24</v>
      </c>
      <c r="K274" s="1" t="s">
        <v>25</v>
      </c>
      <c r="L274" s="7">
        <v>42000</v>
      </c>
      <c r="M274" s="7">
        <v>60000</v>
      </c>
      <c r="N274" s="23" t="s">
        <v>15</v>
      </c>
      <c r="O274" s="22"/>
      <c r="P274" s="5" t="str">
        <f t="shared" si="5"/>
        <v/>
      </c>
      <c r="R274">
        <f>COUNTIF('Bid Steps'!A:A,O274)</f>
        <v>0</v>
      </c>
    </row>
    <row r="275" spans="1:18" ht="75" x14ac:dyDescent="0.25">
      <c r="A275" s="1">
        <v>24200</v>
      </c>
      <c r="B275" s="1">
        <v>262</v>
      </c>
      <c r="C275" s="1">
        <v>6</v>
      </c>
      <c r="D275" s="1" t="s">
        <v>19</v>
      </c>
      <c r="E275" s="1" t="s">
        <v>26</v>
      </c>
      <c r="F275" s="1">
        <v>1995</v>
      </c>
      <c r="G275" s="1" t="s">
        <v>261</v>
      </c>
      <c r="H275" s="2" t="s">
        <v>273</v>
      </c>
      <c r="I275" s="1" t="s">
        <v>178</v>
      </c>
      <c r="J275" s="1" t="s">
        <v>24</v>
      </c>
      <c r="K275" s="1" t="s">
        <v>25</v>
      </c>
      <c r="L275" s="7">
        <v>42000</v>
      </c>
      <c r="M275" s="7">
        <v>60000</v>
      </c>
      <c r="N275" s="23" t="s">
        <v>15</v>
      </c>
      <c r="O275" s="22"/>
      <c r="P275" s="5" t="str">
        <f t="shared" si="5"/>
        <v/>
      </c>
      <c r="R275">
        <f>COUNTIF('Bid Steps'!A:A,O275)</f>
        <v>0</v>
      </c>
    </row>
    <row r="276" spans="1:18" ht="120" x14ac:dyDescent="0.25">
      <c r="A276" s="1">
        <v>24200</v>
      </c>
      <c r="B276" s="1">
        <v>263</v>
      </c>
      <c r="C276" s="1">
        <v>6</v>
      </c>
      <c r="D276" s="1" t="s">
        <v>19</v>
      </c>
      <c r="E276" s="1" t="s">
        <v>26</v>
      </c>
      <c r="F276" s="1">
        <v>1993</v>
      </c>
      <c r="G276" s="1" t="s">
        <v>261</v>
      </c>
      <c r="H276" s="2" t="s">
        <v>274</v>
      </c>
      <c r="I276" s="1" t="s">
        <v>178</v>
      </c>
      <c r="J276" s="1" t="s">
        <v>24</v>
      </c>
      <c r="K276" s="1" t="s">
        <v>25</v>
      </c>
      <c r="L276" s="7">
        <v>48000</v>
      </c>
      <c r="M276" s="7">
        <v>70000</v>
      </c>
      <c r="N276" s="23" t="s">
        <v>15</v>
      </c>
      <c r="O276" s="22"/>
      <c r="P276" s="5" t="str">
        <f t="shared" si="5"/>
        <v/>
      </c>
      <c r="R276">
        <f>COUNTIF('Bid Steps'!A:A,O276)</f>
        <v>0</v>
      </c>
    </row>
    <row r="277" spans="1:18" ht="60" x14ac:dyDescent="0.25">
      <c r="A277" s="1">
        <v>24200</v>
      </c>
      <c r="B277" s="1">
        <v>264</v>
      </c>
      <c r="C277" s="1">
        <v>3</v>
      </c>
      <c r="D277" s="1" t="s">
        <v>32</v>
      </c>
      <c r="E277" s="1" t="s">
        <v>26</v>
      </c>
      <c r="F277" s="1">
        <v>1993</v>
      </c>
      <c r="G277" s="1" t="s">
        <v>261</v>
      </c>
      <c r="H277" s="2" t="s">
        <v>275</v>
      </c>
      <c r="I277" s="1" t="s">
        <v>178</v>
      </c>
      <c r="J277" s="1" t="s">
        <v>24</v>
      </c>
      <c r="K277" s="1" t="s">
        <v>25</v>
      </c>
      <c r="L277" s="7">
        <v>60000</v>
      </c>
      <c r="M277" s="7">
        <v>85000</v>
      </c>
      <c r="N277" s="23" t="s">
        <v>15</v>
      </c>
      <c r="O277" s="22"/>
      <c r="P277" s="5" t="str">
        <f t="shared" si="5"/>
        <v/>
      </c>
      <c r="R277">
        <f>COUNTIF('Bid Steps'!A:A,O277)</f>
        <v>0</v>
      </c>
    </row>
    <row r="278" spans="1:18" ht="60" x14ac:dyDescent="0.25">
      <c r="A278" s="1">
        <v>24200</v>
      </c>
      <c r="B278" s="1">
        <v>265</v>
      </c>
      <c r="C278" s="1">
        <v>1</v>
      </c>
      <c r="D278" s="1" t="s">
        <v>31</v>
      </c>
      <c r="E278" s="1" t="s">
        <v>26</v>
      </c>
      <c r="F278" s="1">
        <v>1990</v>
      </c>
      <c r="G278" s="1" t="s">
        <v>261</v>
      </c>
      <c r="H278" s="2" t="s">
        <v>276</v>
      </c>
      <c r="I278" s="1" t="s">
        <v>178</v>
      </c>
      <c r="J278" s="1" t="s">
        <v>24</v>
      </c>
      <c r="K278" s="1" t="s">
        <v>25</v>
      </c>
      <c r="L278" s="7">
        <v>24000</v>
      </c>
      <c r="M278" s="7">
        <v>38000</v>
      </c>
      <c r="N278" s="23" t="s">
        <v>15</v>
      </c>
      <c r="O278" s="22"/>
      <c r="P278" s="5" t="str">
        <f t="shared" si="5"/>
        <v/>
      </c>
      <c r="R278">
        <f>COUNTIF('Bid Steps'!A:A,O278)</f>
        <v>0</v>
      </c>
    </row>
    <row r="279" spans="1:18" ht="60" x14ac:dyDescent="0.25">
      <c r="A279" s="1">
        <v>24200</v>
      </c>
      <c r="B279" s="1">
        <v>266</v>
      </c>
      <c r="C279" s="1">
        <v>1</v>
      </c>
      <c r="D279" s="1" t="s">
        <v>31</v>
      </c>
      <c r="E279" s="1" t="s">
        <v>26</v>
      </c>
      <c r="F279" s="1">
        <v>1990</v>
      </c>
      <c r="G279" s="1" t="s">
        <v>261</v>
      </c>
      <c r="H279" s="2" t="s">
        <v>277</v>
      </c>
      <c r="I279" s="1" t="s">
        <v>178</v>
      </c>
      <c r="J279" s="1" t="s">
        <v>24</v>
      </c>
      <c r="K279" s="1" t="s">
        <v>25</v>
      </c>
      <c r="L279" s="7">
        <v>24000</v>
      </c>
      <c r="M279" s="7">
        <v>38000</v>
      </c>
      <c r="N279" s="23" t="s">
        <v>15</v>
      </c>
      <c r="O279" s="22"/>
      <c r="P279" s="5" t="str">
        <f t="shared" si="5"/>
        <v/>
      </c>
      <c r="R279">
        <f>COUNTIF('Bid Steps'!A:A,O279)</f>
        <v>0</v>
      </c>
    </row>
    <row r="280" spans="1:18" ht="60" x14ac:dyDescent="0.25">
      <c r="A280" s="1">
        <v>24200</v>
      </c>
      <c r="B280" s="1">
        <v>267</v>
      </c>
      <c r="C280" s="1">
        <v>1</v>
      </c>
      <c r="D280" s="1" t="s">
        <v>31</v>
      </c>
      <c r="E280" s="1" t="s">
        <v>26</v>
      </c>
      <c r="F280" s="1">
        <v>1989</v>
      </c>
      <c r="G280" s="1" t="s">
        <v>261</v>
      </c>
      <c r="H280" s="2" t="s">
        <v>278</v>
      </c>
      <c r="I280" s="1" t="s">
        <v>178</v>
      </c>
      <c r="J280" s="1" t="s">
        <v>24</v>
      </c>
      <c r="K280" s="1" t="s">
        <v>25</v>
      </c>
      <c r="L280" s="7">
        <v>16000</v>
      </c>
      <c r="M280" s="7">
        <v>24000</v>
      </c>
      <c r="N280" s="23" t="s">
        <v>15</v>
      </c>
      <c r="O280" s="22"/>
      <c r="P280" s="5" t="str">
        <f t="shared" si="5"/>
        <v/>
      </c>
      <c r="R280">
        <f>COUNTIF('Bid Steps'!A:A,O280)</f>
        <v>0</v>
      </c>
    </row>
    <row r="281" spans="1:18" ht="60" x14ac:dyDescent="0.25">
      <c r="A281" s="1">
        <v>24200</v>
      </c>
      <c r="B281" s="1">
        <v>268</v>
      </c>
      <c r="C281" s="1">
        <v>1</v>
      </c>
      <c r="D281" s="1" t="s">
        <v>31</v>
      </c>
      <c r="E281" s="1" t="s">
        <v>26</v>
      </c>
      <c r="F281" s="1">
        <v>1989</v>
      </c>
      <c r="G281" s="1" t="s">
        <v>261</v>
      </c>
      <c r="H281" s="2" t="s">
        <v>279</v>
      </c>
      <c r="I281" s="1" t="s">
        <v>178</v>
      </c>
      <c r="J281" s="1" t="s">
        <v>24</v>
      </c>
      <c r="K281" s="1" t="s">
        <v>25</v>
      </c>
      <c r="L281" s="7">
        <v>16000</v>
      </c>
      <c r="M281" s="7">
        <v>24000</v>
      </c>
      <c r="N281" s="23" t="s">
        <v>15</v>
      </c>
      <c r="O281" s="22"/>
      <c r="P281" s="5" t="str">
        <f t="shared" si="5"/>
        <v/>
      </c>
      <c r="R281">
        <f>COUNTIF('Bid Steps'!A:A,O281)</f>
        <v>0</v>
      </c>
    </row>
    <row r="282" spans="1:18" ht="75" x14ac:dyDescent="0.25">
      <c r="A282" s="1">
        <v>24200</v>
      </c>
      <c r="B282" s="1">
        <v>269</v>
      </c>
      <c r="C282" s="1">
        <v>1</v>
      </c>
      <c r="D282" s="1" t="s">
        <v>31</v>
      </c>
      <c r="E282" s="1" t="s">
        <v>26</v>
      </c>
      <c r="F282" s="1">
        <v>1989</v>
      </c>
      <c r="G282" s="1" t="s">
        <v>261</v>
      </c>
      <c r="H282" s="2" t="s">
        <v>280</v>
      </c>
      <c r="I282" s="1" t="s">
        <v>178</v>
      </c>
      <c r="J282" s="1" t="s">
        <v>24</v>
      </c>
      <c r="K282" s="1" t="s">
        <v>25</v>
      </c>
      <c r="L282" s="7">
        <v>16000</v>
      </c>
      <c r="M282" s="7">
        <v>24000</v>
      </c>
      <c r="N282" s="23" t="s">
        <v>15</v>
      </c>
      <c r="O282" s="22"/>
      <c r="P282" s="5" t="str">
        <f t="shared" si="5"/>
        <v/>
      </c>
      <c r="R282">
        <f>COUNTIF('Bid Steps'!A:A,O282)</f>
        <v>0</v>
      </c>
    </row>
    <row r="283" spans="1:18" ht="45" x14ac:dyDescent="0.25">
      <c r="A283" s="1">
        <v>24200</v>
      </c>
      <c r="B283" s="1">
        <v>270</v>
      </c>
      <c r="C283" s="1">
        <v>5</v>
      </c>
      <c r="D283" s="1" t="s">
        <v>19</v>
      </c>
      <c r="E283" s="1" t="s">
        <v>26</v>
      </c>
      <c r="F283" s="1">
        <v>1998</v>
      </c>
      <c r="G283" s="1" t="s">
        <v>281</v>
      </c>
      <c r="H283" s="2" t="s">
        <v>242</v>
      </c>
      <c r="I283" s="1" t="s">
        <v>178</v>
      </c>
      <c r="J283" s="1" t="s">
        <v>24</v>
      </c>
      <c r="K283" s="1" t="s">
        <v>25</v>
      </c>
      <c r="L283" s="7">
        <v>16000</v>
      </c>
      <c r="M283" s="7">
        <v>24000</v>
      </c>
      <c r="N283" s="23" t="s">
        <v>15</v>
      </c>
      <c r="O283" s="22"/>
      <c r="P283" s="5" t="str">
        <f t="shared" si="5"/>
        <v/>
      </c>
      <c r="R283">
        <f>COUNTIF('Bid Steps'!A:A,O283)</f>
        <v>0</v>
      </c>
    </row>
    <row r="284" spans="1:18" ht="90" x14ac:dyDescent="0.25">
      <c r="A284" s="1">
        <v>24200</v>
      </c>
      <c r="B284" s="1">
        <v>271</v>
      </c>
      <c r="C284" s="1">
        <v>3</v>
      </c>
      <c r="D284" s="1" t="s">
        <v>19</v>
      </c>
      <c r="E284" s="1" t="s">
        <v>26</v>
      </c>
      <c r="F284" s="1">
        <v>1997</v>
      </c>
      <c r="G284" s="1" t="s">
        <v>281</v>
      </c>
      <c r="H284" s="2" t="s">
        <v>282</v>
      </c>
      <c r="I284" s="1" t="s">
        <v>178</v>
      </c>
      <c r="J284" s="1" t="s">
        <v>24</v>
      </c>
      <c r="K284" s="1" t="s">
        <v>25</v>
      </c>
      <c r="L284" s="7">
        <v>9500</v>
      </c>
      <c r="M284" s="7">
        <v>15000</v>
      </c>
      <c r="N284" s="23" t="s">
        <v>15</v>
      </c>
      <c r="O284" s="22"/>
      <c r="P284" s="5" t="str">
        <f t="shared" si="5"/>
        <v/>
      </c>
      <c r="R284">
        <f>COUNTIF('Bid Steps'!A:A,O284)</f>
        <v>0</v>
      </c>
    </row>
    <row r="285" spans="1:18" ht="45" x14ac:dyDescent="0.25">
      <c r="A285" s="1">
        <v>24200</v>
      </c>
      <c r="B285" s="1">
        <v>272</v>
      </c>
      <c r="C285" s="1">
        <v>3</v>
      </c>
      <c r="D285" s="1" t="s">
        <v>19</v>
      </c>
      <c r="E285" s="1" t="s">
        <v>26</v>
      </c>
      <c r="F285" s="1">
        <v>1996</v>
      </c>
      <c r="G285" s="1" t="s">
        <v>281</v>
      </c>
      <c r="H285" s="2" t="s">
        <v>283</v>
      </c>
      <c r="I285" s="1" t="s">
        <v>178</v>
      </c>
      <c r="J285" s="1" t="s">
        <v>24</v>
      </c>
      <c r="K285" s="1" t="s">
        <v>25</v>
      </c>
      <c r="L285" s="7">
        <v>11000</v>
      </c>
      <c r="M285" s="7">
        <v>17000</v>
      </c>
      <c r="N285" s="23" t="s">
        <v>15</v>
      </c>
      <c r="O285" s="22"/>
      <c r="P285" s="5" t="str">
        <f t="shared" si="5"/>
        <v/>
      </c>
      <c r="R285">
        <f>COUNTIF('Bid Steps'!A:A,O285)</f>
        <v>0</v>
      </c>
    </row>
    <row r="286" spans="1:18" ht="60" x14ac:dyDescent="0.25">
      <c r="A286" s="1">
        <v>24200</v>
      </c>
      <c r="B286" s="1">
        <v>273</v>
      </c>
      <c r="C286" s="1">
        <v>4</v>
      </c>
      <c r="D286" s="1" t="s">
        <v>19</v>
      </c>
      <c r="E286" s="1" t="s">
        <v>26</v>
      </c>
      <c r="F286" s="1">
        <v>1990</v>
      </c>
      <c r="G286" s="1" t="s">
        <v>281</v>
      </c>
      <c r="H286" s="2" t="s">
        <v>284</v>
      </c>
      <c r="I286" s="1" t="s">
        <v>178</v>
      </c>
      <c r="J286" s="1" t="s">
        <v>24</v>
      </c>
      <c r="K286" s="1" t="s">
        <v>25</v>
      </c>
      <c r="L286" s="7">
        <v>16000</v>
      </c>
      <c r="M286" s="7">
        <v>24000</v>
      </c>
      <c r="N286" s="23" t="s">
        <v>15</v>
      </c>
      <c r="O286" s="22"/>
      <c r="P286" s="5" t="str">
        <f t="shared" si="5"/>
        <v/>
      </c>
      <c r="R286">
        <f>COUNTIF('Bid Steps'!A:A,O286)</f>
        <v>0</v>
      </c>
    </row>
    <row r="287" spans="1:18" ht="45" x14ac:dyDescent="0.25">
      <c r="A287" s="1">
        <v>24200</v>
      </c>
      <c r="B287" s="1">
        <v>274</v>
      </c>
      <c r="C287" s="1">
        <v>3</v>
      </c>
      <c r="D287" s="1" t="s">
        <v>19</v>
      </c>
      <c r="E287" s="1" t="s">
        <v>26</v>
      </c>
      <c r="F287" s="1">
        <v>1995</v>
      </c>
      <c r="G287" s="1" t="s">
        <v>285</v>
      </c>
      <c r="H287" s="2" t="s">
        <v>286</v>
      </c>
      <c r="I287" s="1" t="s">
        <v>178</v>
      </c>
      <c r="J287" s="1" t="s">
        <v>24</v>
      </c>
      <c r="K287" s="1" t="s">
        <v>25</v>
      </c>
      <c r="L287" s="7">
        <v>13000</v>
      </c>
      <c r="M287" s="7">
        <v>19000</v>
      </c>
      <c r="N287" s="23" t="s">
        <v>15</v>
      </c>
      <c r="O287" s="22"/>
      <c r="P287" s="5" t="str">
        <f t="shared" si="5"/>
        <v/>
      </c>
      <c r="R287">
        <f>COUNTIF('Bid Steps'!A:A,O287)</f>
        <v>0</v>
      </c>
    </row>
    <row r="288" spans="1:18" ht="45" x14ac:dyDescent="0.25">
      <c r="A288" s="1">
        <v>24200</v>
      </c>
      <c r="B288" s="1">
        <v>275</v>
      </c>
      <c r="C288" s="1">
        <v>1</v>
      </c>
      <c r="D288" s="1" t="s">
        <v>31</v>
      </c>
      <c r="E288" s="1" t="s">
        <v>26</v>
      </c>
      <c r="F288" s="1">
        <v>1989</v>
      </c>
      <c r="G288" s="1" t="s">
        <v>285</v>
      </c>
      <c r="H288" s="2" t="s">
        <v>287</v>
      </c>
      <c r="I288" s="1" t="s">
        <v>178</v>
      </c>
      <c r="J288" s="1" t="s">
        <v>24</v>
      </c>
      <c r="K288" s="1" t="s">
        <v>25</v>
      </c>
      <c r="L288" s="7">
        <v>11000</v>
      </c>
      <c r="M288" s="7">
        <v>17000</v>
      </c>
      <c r="N288" s="23" t="s">
        <v>15</v>
      </c>
      <c r="O288" s="22"/>
      <c r="P288" s="5" t="str">
        <f>IF(O288="","",IF(R288=1,"On Increment","Off Increment"))</f>
        <v/>
      </c>
      <c r="R288">
        <f>COUNTIF('Bid Steps'!A:A,O288)</f>
        <v>0</v>
      </c>
    </row>
  </sheetData>
  <sheetProtection algorithmName="SHA-512" hashValue="xhn6SVdXkJ2bVG5ywF0EqD/0beWBCHW8sdBOvpGZHAaIDLADySe/2xHOJpB4ME0lRGrejA2rx9DxflB+dowdWg==" saltValue="gZKMg4exRgWjBpYFAQUNgg==" spinCount="100000" sheet="1" objects="1" scenarios="1" sort="0" autoFilter="0"/>
  <autoFilter ref="A13:P13" xr:uid="{81CB2953-67D7-4B98-B08A-D487FBDD2CC9}"/>
  <mergeCells count="5">
    <mergeCell ref="A1:P4"/>
    <mergeCell ref="A10:P10"/>
    <mergeCell ref="A11:P11"/>
    <mergeCell ref="A5:P7"/>
    <mergeCell ref="A8:P9"/>
  </mergeCells>
  <conditionalFormatting sqref="P14:P288">
    <cfRule type="cellIs" dxfId="5" priority="1" operator="equal">
      <formula>"Off Increment"</formula>
    </cfRule>
    <cfRule type="cellIs" dxfId="4" priority="2" operator="equal">
      <formula>"On Increment"</formula>
    </cfRule>
  </conditionalFormatting>
  <hyperlinks>
    <hyperlink ref="N14" r:id="rId1" display="http://www.christies.com/LotFinder/lot_details.aspx?intObjectID=6534915" xr:uid="{DA84910E-64A6-413F-B3FD-E1B2CC2306A7}"/>
    <hyperlink ref="N15" r:id="rId2" display="http://www.christies.com/LotFinder/lot_details.aspx?intObjectID=6534916" xr:uid="{0532E91C-EDDC-4F14-B6A3-35B9F1CBE4B1}"/>
    <hyperlink ref="N16" r:id="rId3" display="http://www.christies.com/LotFinder/lot_details.aspx?intObjectID=6534917" xr:uid="{7C92EB00-68E0-4ACA-9EA3-EE7751ED5BA1}"/>
    <hyperlink ref="N17" r:id="rId4" display="http://www.christies.com/LotFinder/lot_details.aspx?intObjectID=6534918" xr:uid="{62EBA269-FD26-4F5F-8C42-81DF03D879A0}"/>
    <hyperlink ref="N18" r:id="rId5" display="http://www.christies.com/LotFinder/lot_details.aspx?intObjectID=6534919" xr:uid="{1C22EBB7-8F5E-4DD5-B481-17D7C36D6DCC}"/>
    <hyperlink ref="N19" r:id="rId6" display="http://www.christies.com/LotFinder/lot_details.aspx?intObjectID=6534920" xr:uid="{96ABB702-4E8F-4E2A-AA24-962140E25EBB}"/>
    <hyperlink ref="N20" r:id="rId7" display="http://www.christies.com/LotFinder/lot_details.aspx?intObjectID=6534921" xr:uid="{4AD7A67A-FA33-4FEB-8A96-56E5C9D6C8FC}"/>
    <hyperlink ref="N21" r:id="rId8" display="http://www.christies.com/LotFinder/lot_details.aspx?intObjectID=6534922" xr:uid="{A786C64A-B4B5-482B-AB19-DA4B06EEE602}"/>
    <hyperlink ref="N22" r:id="rId9" display="http://www.christies.com/LotFinder/lot_details.aspx?intObjectID=6534923" xr:uid="{EFF14B8A-9893-4477-BD81-9EF645B15494}"/>
    <hyperlink ref="N23" r:id="rId10" display="http://www.christies.com/LotFinder/lot_details.aspx?intObjectID=6534924" xr:uid="{F4D9DF30-A39E-48FA-8475-22B5F96358F5}"/>
    <hyperlink ref="N24" r:id="rId11" display="http://www.christies.com/LotFinder/lot_details.aspx?intObjectID=6534925" xr:uid="{B11D121C-10B7-40F1-952B-A406FB9D4481}"/>
    <hyperlink ref="N25" r:id="rId12" display="http://www.christies.com/LotFinder/lot_details.aspx?intObjectID=6534926" xr:uid="{A00DE919-2FD7-4A90-84B5-5E04DD133BBE}"/>
    <hyperlink ref="N26" r:id="rId13" display="http://www.christies.com/LotFinder/lot_details.aspx?intObjectID=6534927" xr:uid="{8ECF5854-A85E-44BF-8573-5A7C82ADC08A}"/>
    <hyperlink ref="N27" r:id="rId14" display="http://www.christies.com/LotFinder/lot_details.aspx?intObjectID=6534928" xr:uid="{2F12A686-46B1-4692-A5D2-746F09C71321}"/>
    <hyperlink ref="N28" r:id="rId15" display="http://www.christies.com/LotFinder/lot_details.aspx?intObjectID=6534929" xr:uid="{B40D8723-3008-446D-A9EF-C3FCD88F3109}"/>
    <hyperlink ref="N29" r:id="rId16" display="http://www.christies.com/LotFinder/lot_details.aspx?intObjectID=6534930" xr:uid="{0CB14416-AA7B-41B2-AD7C-C2CB7072FCDB}"/>
    <hyperlink ref="N30" r:id="rId17" display="http://www.christies.com/LotFinder/lot_details.aspx?intObjectID=6534931" xr:uid="{31518CE7-BD23-4BA9-8B0D-3CA0699C6429}"/>
    <hyperlink ref="N31" r:id="rId18" display="http://www.christies.com/LotFinder/lot_details.aspx?intObjectID=6534932" xr:uid="{DAB4A266-DED5-41F4-ACA4-FDEC40290DF3}"/>
    <hyperlink ref="N32" r:id="rId19" display="http://www.christies.com/LotFinder/lot_details.aspx?intObjectID=6534933" xr:uid="{64F42EF7-CA38-4241-9FE8-FDCE408136E2}"/>
    <hyperlink ref="N33" r:id="rId20" display="http://www.christies.com/LotFinder/lot_details.aspx?intObjectID=6534934" xr:uid="{178B4206-D045-4507-BA00-83161F239675}"/>
    <hyperlink ref="N34" r:id="rId21" display="http://www.christies.com/LotFinder/lot_details.aspx?intObjectID=6534935" xr:uid="{73E23B9D-9A8A-4CBE-8CD2-C891B0DE008A}"/>
    <hyperlink ref="N35" r:id="rId22" display="http://www.christies.com/LotFinder/lot_details.aspx?intObjectID=6534936" xr:uid="{50994B2B-5780-46B0-819B-4CEDFD5027AC}"/>
    <hyperlink ref="N36" r:id="rId23" display="http://www.christies.com/LotFinder/lot_details.aspx?intObjectID=6534937" xr:uid="{17CD16C7-7D55-46D3-8C99-4FDA4621898E}"/>
    <hyperlink ref="N37" r:id="rId24" display="http://www.christies.com/LotFinder/lot_details.aspx?intObjectID=6534938" xr:uid="{15B6D9D3-3246-4AF6-AC22-B4D3F451571E}"/>
    <hyperlink ref="N38" r:id="rId25" display="http://www.christies.com/LotFinder/lot_details.aspx?intObjectID=6534939" xr:uid="{7C6CCF52-64BA-435E-967E-F4AB7B155F87}"/>
    <hyperlink ref="N39" r:id="rId26" display="http://www.christies.com/LotFinder/lot_details.aspx?intObjectID=6534940" xr:uid="{7DEBA6D5-917A-4479-891B-AAD058289D7E}"/>
    <hyperlink ref="N40" r:id="rId27" display="http://www.christies.com/LotFinder/lot_details.aspx?intObjectID=6534941" xr:uid="{E67BA42B-462F-4677-96C3-C74EEF66FE86}"/>
    <hyperlink ref="N41" r:id="rId28" display="http://www.christies.com/LotFinder/lot_details.aspx?intObjectID=6534942" xr:uid="{6AB8C6AA-D474-4F43-AAD2-D91521F70B67}"/>
    <hyperlink ref="N42" r:id="rId29" display="http://www.christies.com/LotFinder/lot_details.aspx?intObjectID=6534943" xr:uid="{3FA053AD-766B-42A7-B495-B0843C55D274}"/>
    <hyperlink ref="N43" r:id="rId30" display="http://www.christies.com/LotFinder/lot_details.aspx?intObjectID=6534944" xr:uid="{F5873090-C72E-44D7-B76A-0AE831B4E2B0}"/>
    <hyperlink ref="N44" r:id="rId31" display="http://www.christies.com/LotFinder/lot_details.aspx?intObjectID=6534945" xr:uid="{414A4D17-FF36-4335-9B40-2F38F6327A72}"/>
    <hyperlink ref="N45" r:id="rId32" display="http://www.christies.com/LotFinder/lot_details.aspx?intObjectID=6534946" xr:uid="{4F1C0C0D-A66E-4460-AAAF-035A8D59866D}"/>
    <hyperlink ref="N46" r:id="rId33" display="http://www.christies.com/LotFinder/lot_details.aspx?intObjectID=6534947" xr:uid="{142D4AE7-860C-4F96-855E-FB1FE5B751C7}"/>
    <hyperlink ref="N47" r:id="rId34" display="http://www.christies.com/LotFinder/lot_details.aspx?intObjectID=6534948" xr:uid="{A517E9C5-1A25-4BEE-AF7F-C3F55021F38A}"/>
    <hyperlink ref="N48" r:id="rId35" display="http://www.christies.com/LotFinder/lot_details.aspx?intObjectID=6534949" xr:uid="{B036244B-EEAA-4C5A-9AE2-3793BB45916A}"/>
    <hyperlink ref="N49" r:id="rId36" display="http://www.christies.com/LotFinder/lot_details.aspx?intObjectID=6534950" xr:uid="{0D4D7806-1CC2-4C5C-997F-3926931C0399}"/>
    <hyperlink ref="N50" r:id="rId37" display="http://www.christies.com/LotFinder/lot_details.aspx?intObjectID=6534951" xr:uid="{097EC5C0-FA26-4EF1-B04D-6BCA1688082F}"/>
    <hyperlink ref="N51" r:id="rId38" display="http://www.christies.com/LotFinder/lot_details.aspx?intObjectID=6534952" xr:uid="{7852BCB4-5700-438F-95DF-B7314AEDADF1}"/>
    <hyperlink ref="N52" r:id="rId39" display="http://www.christies.com/LotFinder/lot_details.aspx?intObjectID=6534953" xr:uid="{1CBC4442-81CA-4C2F-95DA-C7D0FEBAFB85}"/>
    <hyperlink ref="N53" r:id="rId40" display="http://www.christies.com/LotFinder/lot_details.aspx?intObjectID=6534954" xr:uid="{341C2769-5A71-4C99-911E-B52EB3D566EC}"/>
    <hyperlink ref="N54" r:id="rId41" display="http://www.christies.com/LotFinder/lot_details.aspx?intObjectID=6534955" xr:uid="{068C8608-5329-4BF2-90F0-BD5D4E134345}"/>
    <hyperlink ref="N55" r:id="rId42" display="http://www.christies.com/LotFinder/lot_details.aspx?intObjectID=6534956" xr:uid="{AEAF2012-BE5C-4B8D-B4DD-076AC3358A4F}"/>
    <hyperlink ref="N56" r:id="rId43" display="http://www.christies.com/LotFinder/lot_details.aspx?intObjectID=6534957" xr:uid="{E4965863-E128-4F95-B88D-5C5D5AA9F304}"/>
    <hyperlink ref="N57" r:id="rId44" display="http://www.christies.com/LotFinder/lot_details.aspx?intObjectID=6534958" xr:uid="{962FE4DA-7CFE-472D-B23A-A30C8C8E53F7}"/>
    <hyperlink ref="N58" r:id="rId45" display="http://www.christies.com/LotFinder/lot_details.aspx?intObjectID=6534959" xr:uid="{A228D80D-6E5C-4A39-9590-65106D3B545E}"/>
    <hyperlink ref="N59" r:id="rId46" display="http://www.christies.com/LotFinder/lot_details.aspx?intObjectID=6534960" xr:uid="{9400D432-7410-44C4-ACDC-D47D75E64AED}"/>
    <hyperlink ref="N60" r:id="rId47" display="http://www.christies.com/LotFinder/lot_details.aspx?intObjectID=6534961" xr:uid="{C736D927-2E27-4EF0-9DD3-67EBCD49D34A}"/>
    <hyperlink ref="N61" r:id="rId48" display="http://www.christies.com/LotFinder/lot_details.aspx?intObjectID=6534962" xr:uid="{7F99BD62-321A-4CA1-B413-313CCB5F1E00}"/>
    <hyperlink ref="N62" r:id="rId49" display="http://www.christies.com/LotFinder/lot_details.aspx?intObjectID=6534963" xr:uid="{A5C58E8D-97EB-437C-91FE-2F50C84E8620}"/>
    <hyperlink ref="N63" r:id="rId50" display="http://www.christies.com/LotFinder/lot_details.aspx?intObjectID=6534964" xr:uid="{6A6A5A86-99B9-4E27-8162-44E2F7385DF1}"/>
    <hyperlink ref="N64" r:id="rId51" display="http://www.christies.com/LotFinder/lot_details.aspx?intObjectID=6534965" xr:uid="{868D190B-AC2F-4E49-8A7B-3BA8B82F0A5A}"/>
    <hyperlink ref="N65" r:id="rId52" display="http://www.christies.com/LotFinder/lot_details.aspx?intObjectID=6534966" xr:uid="{0F27A1B0-E9C0-4AAA-85DF-BDCFBAE21B9A}"/>
    <hyperlink ref="N66" r:id="rId53" display="http://www.christies.com/LotFinder/lot_details.aspx?intObjectID=6534967" xr:uid="{8B23CB7C-FF83-4EBD-8908-7CEC814D9E0B}"/>
    <hyperlink ref="N67" r:id="rId54" display="http://www.christies.com/LotFinder/lot_details.aspx?intObjectID=6534968" xr:uid="{D1E8140F-AF6A-44FF-B2D0-99EA2F93FE6F}"/>
    <hyperlink ref="N68" r:id="rId55" display="http://www.christies.com/LotFinder/lot_details.aspx?intObjectID=6534969" xr:uid="{808FBE0C-3303-4D54-B669-62E92D352F5E}"/>
    <hyperlink ref="N69" r:id="rId56" display="http://www.christies.com/LotFinder/lot_details.aspx?intObjectID=6534970" xr:uid="{6F18CE4A-4E28-4BD4-92B9-BBFDDED5F3EA}"/>
    <hyperlink ref="N70" r:id="rId57" display="http://www.christies.com/LotFinder/lot_details.aspx?intObjectID=6534971" xr:uid="{AE7B84D8-6617-4642-8C6E-A81D0AA2C4BE}"/>
    <hyperlink ref="N71" r:id="rId58" display="http://www.christies.com/LotFinder/lot_details.aspx?intObjectID=6534972" xr:uid="{2E2F7099-D89D-4835-98B1-EFEC24B3394C}"/>
    <hyperlink ref="N72" r:id="rId59" display="http://www.christies.com/LotFinder/lot_details.aspx?intObjectID=6534973" xr:uid="{92239F80-7012-491D-B450-4EBCF3825C2F}"/>
    <hyperlink ref="N73" r:id="rId60" display="http://www.christies.com/LotFinder/lot_details.aspx?intObjectID=6534974" xr:uid="{B9BB4C1C-9337-438B-83F3-8561811E3800}"/>
    <hyperlink ref="N74" r:id="rId61" display="http://www.christies.com/LotFinder/lot_details.aspx?intObjectID=6534975" xr:uid="{8D9019F4-2C9E-40ED-A78E-8DF3468DE2E0}"/>
    <hyperlink ref="N75" r:id="rId62" display="http://www.christies.com/LotFinder/lot_details.aspx?intObjectID=6534976" xr:uid="{7C05493F-6FF0-4083-A2DF-FF27855F7CA1}"/>
    <hyperlink ref="N76" r:id="rId63" display="http://www.christies.com/LotFinder/lot_details.aspx?intObjectID=6534977" xr:uid="{C35A5A44-660D-4916-BED8-2BAB6F007A89}"/>
    <hyperlink ref="N77" r:id="rId64" display="http://www.christies.com/LotFinder/lot_details.aspx?intObjectID=6534978" xr:uid="{67CE6270-0BB5-44A5-AF4E-897987857BF9}"/>
    <hyperlink ref="N78" r:id="rId65" display="http://www.christies.com/LotFinder/lot_details.aspx?intObjectID=6534979" xr:uid="{6271F95C-D215-4D80-B9EA-8DD3E41CE664}"/>
    <hyperlink ref="N79" r:id="rId66" display="http://www.christies.com/LotFinder/lot_details.aspx?intObjectID=6534980" xr:uid="{B91A0A35-426A-44A6-8093-B0DE06A1F3B9}"/>
    <hyperlink ref="N80" r:id="rId67" display="http://www.christies.com/LotFinder/lot_details.aspx?intObjectID=6534981" xr:uid="{9E1B03FE-8BCD-4CAB-A4F8-6CE64A7FC8A1}"/>
    <hyperlink ref="N81" r:id="rId68" display="http://www.christies.com/LotFinder/lot_details.aspx?intObjectID=6534982" xr:uid="{D908C004-06EF-455D-9AA2-AA7FF00E4ACC}"/>
    <hyperlink ref="N82" r:id="rId69" display="http://www.christies.com/LotFinder/lot_details.aspx?intObjectID=6534983" xr:uid="{958D8201-8AB0-42B0-9216-3A0B0B702B06}"/>
    <hyperlink ref="N83" r:id="rId70" display="http://www.christies.com/LotFinder/lot_details.aspx?intObjectID=6534984" xr:uid="{8CE54000-4ECA-4E04-801A-19380BF4CC85}"/>
    <hyperlink ref="N84" r:id="rId71" display="http://www.christies.com/LotFinder/lot_details.aspx?intObjectID=6534985" xr:uid="{9509D2D4-2971-4F43-B835-9CCB561F2396}"/>
    <hyperlink ref="N85" r:id="rId72" display="http://www.christies.com/LotFinder/lot_details.aspx?intObjectID=6534986" xr:uid="{6577A141-D47D-49BC-A28E-C797100191BF}"/>
    <hyperlink ref="N86" r:id="rId73" display="http://www.christies.com/LotFinder/lot_details.aspx?intObjectID=6534987" xr:uid="{ED9ED6EC-760B-4866-9BA9-96A25165BEF6}"/>
    <hyperlink ref="N87" r:id="rId74" display="http://www.christies.com/LotFinder/lot_details.aspx?intObjectID=6534988" xr:uid="{9F814EBF-DCBD-4A6B-AFD1-D9908C3CBBE0}"/>
    <hyperlink ref="N88" r:id="rId75" display="http://www.christies.com/LotFinder/lot_details.aspx?intObjectID=6534989" xr:uid="{AF9C76A8-330F-41C6-8657-29025129715C}"/>
    <hyperlink ref="N89" r:id="rId76" display="http://www.christies.com/LotFinder/lot_details.aspx?intObjectID=6534990" xr:uid="{143816C7-839C-4AD0-8D9A-CD0C41F19092}"/>
    <hyperlink ref="N90" r:id="rId77" display="http://www.christies.com/LotFinder/lot_details.aspx?intObjectID=6534991" xr:uid="{D4471698-D7A3-44CA-9FC5-F1CDB963587F}"/>
    <hyperlink ref="N91" r:id="rId78" display="http://www.christies.com/LotFinder/lot_details.aspx?intObjectID=6534992" xr:uid="{973F4351-E27B-4211-B239-344FD6A4AE87}"/>
    <hyperlink ref="N92" r:id="rId79" display="http://www.christies.com/LotFinder/lot_details.aspx?intObjectID=6534993" xr:uid="{F6977EDE-0A6B-4BE2-958F-5B1B036B4920}"/>
    <hyperlink ref="N93" r:id="rId80" display="http://www.christies.com/LotFinder/lot_details.aspx?intObjectID=6534994" xr:uid="{C044B3EC-035A-407F-9DB4-A8DE541BD590}"/>
    <hyperlink ref="N94" r:id="rId81" display="http://www.christies.com/LotFinder/lot_details.aspx?intObjectID=6534995" xr:uid="{0B93DA60-944E-4B76-8A5F-DEA72331FA95}"/>
    <hyperlink ref="N95" r:id="rId82" display="http://www.christies.com/LotFinder/lot_details.aspx?intObjectID=6534996" xr:uid="{F70A491D-BFCC-4745-9297-E8C6CC31E5E1}"/>
    <hyperlink ref="N96" r:id="rId83" display="http://www.christies.com/LotFinder/lot_details.aspx?intObjectID=6534997" xr:uid="{D20B6F7F-ECA4-4D79-A6A8-8AEBDA374D7F}"/>
    <hyperlink ref="N97" r:id="rId84" display="http://www.christies.com/LotFinder/lot_details.aspx?intObjectID=6534998" xr:uid="{E5799A55-39CA-46BC-9852-33F24F7A911E}"/>
    <hyperlink ref="N98" r:id="rId85" display="http://www.christies.com/LotFinder/lot_details.aspx?intObjectID=6534999" xr:uid="{443EF73A-E8D9-4893-8946-76ED245BA4AE}"/>
    <hyperlink ref="N99" r:id="rId86" display="http://www.christies.com/LotFinder/lot_details.aspx?intObjectID=6535000" xr:uid="{8BC7D128-68A3-46BA-870C-1F19141BAA65}"/>
    <hyperlink ref="N100" r:id="rId87" display="http://www.christies.com/LotFinder/lot_details.aspx?intObjectID=6535001" xr:uid="{39A7271A-E7CE-4B6E-9DD1-1ABEA932DA1E}"/>
    <hyperlink ref="N101" r:id="rId88" display="http://www.christies.com/LotFinder/lot_details.aspx?intObjectID=6535002" xr:uid="{ADACFD3C-B3A7-43C9-BC7E-C5C548500448}"/>
    <hyperlink ref="N102" r:id="rId89" display="http://www.christies.com/LotFinder/lot_details.aspx?intObjectID=6535003" xr:uid="{F25BA8A2-04F0-4736-8B8B-DB9E005CFD9E}"/>
    <hyperlink ref="N103" r:id="rId90" display="http://www.christies.com/LotFinder/lot_details.aspx?intObjectID=6535004" xr:uid="{815F414D-9CA0-4699-B097-DC64B85A761B}"/>
    <hyperlink ref="N104" r:id="rId91" display="http://www.christies.com/LotFinder/lot_details.aspx?intObjectID=6535005" xr:uid="{F9AE8578-2AA6-4084-BA94-CC0E24BCF61E}"/>
    <hyperlink ref="N105" r:id="rId92" display="http://www.christies.com/LotFinder/lot_details.aspx?intObjectID=6535006" xr:uid="{E18434BC-AA20-4687-81DD-2714E4EC16CB}"/>
    <hyperlink ref="N106" r:id="rId93" display="http://www.christies.com/LotFinder/lot_details.aspx?intObjectID=6535007" xr:uid="{0077E1AF-7E13-43D3-BD72-84A46DDD7D53}"/>
    <hyperlink ref="N107" r:id="rId94" display="http://www.christies.com/LotFinder/lot_details.aspx?intObjectID=6535008" xr:uid="{A4E0807E-C6F7-4010-A78E-750A67EDC49F}"/>
    <hyperlink ref="N108" r:id="rId95" display="http://www.christies.com/LotFinder/lot_details.aspx?intObjectID=6535009" xr:uid="{32ED8B00-97A0-4B4A-898B-07660113EC0A}"/>
    <hyperlink ref="N109" r:id="rId96" display="http://www.christies.com/LotFinder/lot_details.aspx?intObjectID=6535010" xr:uid="{2D60B2C4-A7EC-48ED-B9E3-F991855DA0E6}"/>
    <hyperlink ref="N110" r:id="rId97" display="http://www.christies.com/LotFinder/lot_details.aspx?intObjectID=6535011" xr:uid="{D3D61BEA-7758-46C4-8435-9E51327947B7}"/>
    <hyperlink ref="N111" r:id="rId98" display="http://www.christies.com/LotFinder/lot_details.aspx?intObjectID=6535012" xr:uid="{855F6584-4750-46E5-8910-8241CF493D9A}"/>
    <hyperlink ref="N112" r:id="rId99" display="http://www.christies.com/LotFinder/lot_details.aspx?intObjectID=6535013" xr:uid="{E174F220-A3FB-4755-A498-B6F041775F86}"/>
    <hyperlink ref="N113" r:id="rId100" display="http://www.christies.com/LotFinder/lot_details.aspx?intObjectID=6535014" xr:uid="{A543E85D-2672-49C6-8550-C25C16072CE3}"/>
    <hyperlink ref="N114" r:id="rId101" display="http://www.christies.com/LotFinder/lot_details.aspx?intObjectID=6535015" xr:uid="{1BE998BB-F9BD-4B99-9B72-37A62CED6164}"/>
    <hyperlink ref="N115" r:id="rId102" display="http://www.christies.com/LotFinder/lot_details.aspx?intObjectID=6535016" xr:uid="{AEF0ABE1-049F-42A8-AAAA-4EC4ADE19922}"/>
    <hyperlink ref="N116" r:id="rId103" display="http://www.christies.com/LotFinder/lot_details.aspx?intObjectID=6535017" xr:uid="{823023C7-AC67-4FC6-94CB-7F71A7A6ACA7}"/>
    <hyperlink ref="N117" r:id="rId104" display="http://www.christies.com/LotFinder/lot_details.aspx?intObjectID=6535018" xr:uid="{ED4FCF5C-8446-44C8-8588-014543DE0316}"/>
    <hyperlink ref="N118" r:id="rId105" display="http://www.christies.com/LotFinder/lot_details.aspx?intObjectID=6535019" xr:uid="{F361782F-D8E3-41E8-8F99-52F2A0D9EE59}"/>
    <hyperlink ref="N119" r:id="rId106" display="http://www.christies.com/LotFinder/lot_details.aspx?intObjectID=6535020" xr:uid="{43844AA5-54B0-436E-846D-582D2A18464F}"/>
    <hyperlink ref="N120" r:id="rId107" display="http://www.christies.com/LotFinder/lot_details.aspx?intObjectID=6535021" xr:uid="{4C7E07D6-EE5A-4F27-B15D-36820A9F2390}"/>
    <hyperlink ref="N121" r:id="rId108" display="http://www.christies.com/LotFinder/lot_details.aspx?intObjectID=6535022" xr:uid="{DAC54384-80A1-45C3-868B-453B4A4C113F}"/>
    <hyperlink ref="N122" r:id="rId109" display="http://www.christies.com/LotFinder/lot_details.aspx?intObjectID=6535023" xr:uid="{3CF149F9-17FC-4836-BAD4-AB39312BA20F}"/>
    <hyperlink ref="N123" r:id="rId110" display="http://www.christies.com/LotFinder/lot_details.aspx?intObjectID=6535024" xr:uid="{79DA35F5-3DB0-4A8F-B629-4826E251433A}"/>
    <hyperlink ref="N124" r:id="rId111" display="http://www.christies.com/LotFinder/lot_details.aspx?intObjectID=6535025" xr:uid="{DA223074-81C4-4F89-A4C4-79B3C86BA277}"/>
    <hyperlink ref="N125" r:id="rId112" display="http://www.christies.com/LotFinder/lot_details.aspx?intObjectID=6535026" xr:uid="{435014A3-985C-45B6-BDA8-E5336F8907A2}"/>
    <hyperlink ref="N126" r:id="rId113" display="http://www.christies.com/LotFinder/lot_details.aspx?intObjectID=6535027" xr:uid="{C96C1C15-28A0-4475-85FE-EAE661B1CD0D}"/>
    <hyperlink ref="N127" r:id="rId114" display="http://www.christies.com/LotFinder/lot_details.aspx?intObjectID=6535028" xr:uid="{1927E67F-0C58-4AAF-81FC-A5D7D7F6028E}"/>
    <hyperlink ref="N128" r:id="rId115" display="http://www.christies.com/LotFinder/lot_details.aspx?intObjectID=6535029" xr:uid="{464CCA41-1AC9-4A68-9916-CDB10339725F}"/>
    <hyperlink ref="N129" r:id="rId116" display="http://www.christies.com/LotFinder/lot_details.aspx?intObjectID=6535030" xr:uid="{323F147F-E796-416B-8F34-F5E1C40E0022}"/>
    <hyperlink ref="N130" r:id="rId117" display="http://www.christies.com/LotFinder/lot_details.aspx?intObjectID=6535031" xr:uid="{95233724-2B71-4D42-B92C-0CDC64A0F65B}"/>
    <hyperlink ref="N131" r:id="rId118" display="http://www.christies.com/LotFinder/lot_details.aspx?intObjectID=6535032" xr:uid="{B29DCD84-976F-4AD2-85C9-5EF48F5B5D25}"/>
    <hyperlink ref="N132" r:id="rId119" display="http://www.christies.com/LotFinder/lot_details.aspx?intObjectID=6535033" xr:uid="{21BF096F-D2B7-4B95-8E75-0F814E6556D4}"/>
    <hyperlink ref="N133" r:id="rId120" display="http://www.christies.com/LotFinder/lot_details.aspx?intObjectID=6535034" xr:uid="{CC120C39-9D10-4A7D-8240-885E73652641}"/>
    <hyperlink ref="N134" r:id="rId121" display="http://www.christies.com/LotFinder/lot_details.aspx?intObjectID=6535035" xr:uid="{2A2E4AC6-64DA-4B1C-9CE4-9D766CBF365D}"/>
    <hyperlink ref="N135" r:id="rId122" display="http://www.christies.com/LotFinder/lot_details.aspx?intObjectID=6535036" xr:uid="{6FAD0DBE-302F-4547-A917-059E38DE1378}"/>
    <hyperlink ref="N136" r:id="rId123" display="http://www.christies.com/LotFinder/lot_details.aspx?intObjectID=6535037" xr:uid="{A5085C50-D32B-4D2D-ADD8-68F4F9F1DC13}"/>
    <hyperlink ref="N137" r:id="rId124" display="http://www.christies.com/LotFinder/lot_details.aspx?intObjectID=6535038" xr:uid="{5B3B0D2D-9EBD-407A-8298-3B3EEB25BF80}"/>
    <hyperlink ref="N138" r:id="rId125" display="http://www.christies.com/LotFinder/lot_details.aspx?intObjectID=6535039" xr:uid="{2520852E-67A9-4801-891C-D876F34E511D}"/>
    <hyperlink ref="N139" r:id="rId126" display="http://www.christies.com/LotFinder/lot_details.aspx?intObjectID=6535040" xr:uid="{CDBA372A-6C25-41F6-81B0-2F2C41F804E1}"/>
    <hyperlink ref="N140" r:id="rId127" display="http://www.christies.com/LotFinder/lot_details.aspx?intObjectID=6535041" xr:uid="{68DDC115-149B-4668-BF66-64A9DEF3E950}"/>
    <hyperlink ref="N141" r:id="rId128" display="http://www.christies.com/LotFinder/lot_details.aspx?intObjectID=6535042" xr:uid="{8AB8234C-680F-4A6B-8D0D-DC0D6BD160E8}"/>
    <hyperlink ref="N142" r:id="rId129" display="http://www.christies.com/LotFinder/lot_details.aspx?intObjectID=6535043" xr:uid="{FFEA6CA2-8993-4D02-B8B0-B9918A9F6482}"/>
    <hyperlink ref="N143" r:id="rId130" display="http://www.christies.com/LotFinder/lot_details.aspx?intObjectID=6535044" xr:uid="{FA7CDA0B-8F49-492D-BF44-9B95F68CA68D}"/>
    <hyperlink ref="N144" r:id="rId131" display="http://www.christies.com/LotFinder/lot_details.aspx?intObjectID=6535045" xr:uid="{8F9176CB-F3F9-45A7-8FF6-D46758C351B6}"/>
    <hyperlink ref="N145" r:id="rId132" display="http://www.christies.com/LotFinder/lot_details.aspx?intObjectID=6535046" xr:uid="{B12DB4ED-5021-40E3-A83E-92E236CA009D}"/>
    <hyperlink ref="N146" r:id="rId133" display="http://www.christies.com/LotFinder/lot_details.aspx?intObjectID=6535047" xr:uid="{EC78CEF4-39BD-434F-9A7E-8801E5DA828F}"/>
    <hyperlink ref="N147" r:id="rId134" display="http://www.christies.com/LotFinder/lot_details.aspx?intObjectID=6535048" xr:uid="{ADF7790B-110E-4A3E-BEF8-81DA4A3BC026}"/>
    <hyperlink ref="N148" r:id="rId135" display="http://www.christies.com/LotFinder/lot_details.aspx?intObjectID=6535049" xr:uid="{19C73C03-AC41-4FC5-AE8E-2FA5DA6B8333}"/>
    <hyperlink ref="N149" r:id="rId136" display="http://www.christies.com/LotFinder/lot_details.aspx?intObjectID=6535050" xr:uid="{548AF44F-26B2-435C-8AF7-67E727F7A803}"/>
    <hyperlink ref="N150" r:id="rId137" display="http://www.christies.com/LotFinder/lot_details.aspx?intObjectID=6535051" xr:uid="{8A52DDD8-AFBA-44E0-9183-20F84F6180C0}"/>
    <hyperlink ref="N151" r:id="rId138" display="http://www.christies.com/LotFinder/lot_details.aspx?intObjectID=6535052" xr:uid="{84BD3871-2FB6-4609-B27A-C498C75B4B94}"/>
    <hyperlink ref="N152" r:id="rId139" display="http://www.christies.com/LotFinder/lot_details.aspx?intObjectID=6535053" xr:uid="{7587B2FA-6148-42F8-8267-8A9ECC8E271A}"/>
    <hyperlink ref="N153" r:id="rId140" display="http://www.christies.com/LotFinder/lot_details.aspx?intObjectID=6535054" xr:uid="{B10E5EE7-6F65-42D4-A44F-ED92AC405D4B}"/>
    <hyperlink ref="N154" r:id="rId141" display="http://www.christies.com/LotFinder/lot_details.aspx?intObjectID=6535055" xr:uid="{63CE376D-F5C7-43A7-B8A7-10504CCF79DA}"/>
    <hyperlink ref="N155" r:id="rId142" display="http://www.christies.com/LotFinder/lot_details.aspx?intObjectID=6535056" xr:uid="{78D4FC4E-95DF-4381-9614-97EBC593E84A}"/>
    <hyperlink ref="N156" r:id="rId143" display="http://www.christies.com/LotFinder/lot_details.aspx?intObjectID=6535057" xr:uid="{83CD1C06-845A-40B4-B4E7-CDB80971B174}"/>
    <hyperlink ref="N157" r:id="rId144" display="http://www.christies.com/LotFinder/lot_details.aspx?intObjectID=6535058" xr:uid="{8B29AC77-E593-4641-A499-5A7E86EEAA16}"/>
    <hyperlink ref="N158" r:id="rId145" display="http://www.christies.com/LotFinder/lot_details.aspx?intObjectID=6535059" xr:uid="{E45BDBDC-6C8B-46E0-9113-B7D75F54199A}"/>
    <hyperlink ref="N159" r:id="rId146" display="http://www.christies.com/LotFinder/lot_details.aspx?intObjectID=6535060" xr:uid="{2EBE569E-3766-4D43-AA6F-5EA81CF67F5D}"/>
    <hyperlink ref="N160" r:id="rId147" display="http://www.christies.com/LotFinder/lot_details.aspx?intObjectID=6535061" xr:uid="{D3CCB3FA-62FC-449F-A5FA-7AE3F825F757}"/>
    <hyperlink ref="N161" r:id="rId148" display="http://www.christies.com/LotFinder/lot_details.aspx?intObjectID=6535062" xr:uid="{4542DB25-32CA-40C7-9BB0-8DB4E88893E7}"/>
    <hyperlink ref="N162" r:id="rId149" display="http://www.christies.com/LotFinder/lot_details.aspx?intObjectID=6535063" xr:uid="{1E68AC1D-52FF-4A4A-BDCD-62F6B00098C3}"/>
    <hyperlink ref="N163" r:id="rId150" display="http://www.christies.com/LotFinder/lot_details.aspx?intObjectID=6535064" xr:uid="{9362E529-34F1-4FB6-A420-A5701DEC6C00}"/>
    <hyperlink ref="N164" r:id="rId151" display="http://www.christies.com/LotFinder/lot_details.aspx?intObjectID=6535065" xr:uid="{F3D2301F-EF92-435C-8ACD-395A1A00D201}"/>
    <hyperlink ref="N165" r:id="rId152" display="http://www.christies.com/LotFinder/lot_details.aspx?intObjectID=6535066" xr:uid="{E5ADDCEF-9A31-49E8-8263-9A4DE390450C}"/>
    <hyperlink ref="N166" r:id="rId153" display="http://www.christies.com/LotFinder/lot_details.aspx?intObjectID=6535067" xr:uid="{EB3F3028-1827-42CB-8EC6-968F838683A6}"/>
    <hyperlink ref="N167" r:id="rId154" display="http://www.christies.com/LotFinder/lot_details.aspx?intObjectID=6535068" xr:uid="{39D4A032-71F4-41A2-90E9-682CF07721DE}"/>
    <hyperlink ref="N168" r:id="rId155" display="http://www.christies.com/LotFinder/lot_details.aspx?intObjectID=6535069" xr:uid="{3DE377C9-237A-497E-BA31-D85B5964FB74}"/>
    <hyperlink ref="N169" r:id="rId156" display="http://www.christies.com/LotFinder/lot_details.aspx?intObjectID=6535070" xr:uid="{8027C220-5BAE-4A20-9E35-D6EDABBA41A2}"/>
    <hyperlink ref="N170" r:id="rId157" display="http://www.christies.com/LotFinder/lot_details.aspx?intObjectID=6535071" xr:uid="{9EC61462-3705-4436-88A7-7EE7CDD333BD}"/>
    <hyperlink ref="N171" r:id="rId158" display="http://www.christies.com/LotFinder/lot_details.aspx?intObjectID=6535072" xr:uid="{3E383D46-7998-454E-953A-24E4BF4803B4}"/>
    <hyperlink ref="N172" r:id="rId159" display="http://www.christies.com/LotFinder/lot_details.aspx?intObjectID=6535073" xr:uid="{9927EE8A-9B3C-4FA1-B312-E2C57612D209}"/>
    <hyperlink ref="N173" r:id="rId160" display="http://www.christies.com/LotFinder/lot_details.aspx?intObjectID=6535074" xr:uid="{B55B555C-8F09-43B0-921F-38B2D876C43D}"/>
    <hyperlink ref="N174" r:id="rId161" display="http://www.christies.com/LotFinder/lot_details.aspx?intObjectID=6535075" xr:uid="{DD636C48-DEC2-464B-BB53-2EFB6DE7FF08}"/>
    <hyperlink ref="N175" r:id="rId162" display="http://www.christies.com/LotFinder/lot_details.aspx?intObjectID=6535076" xr:uid="{45D24FF5-1904-408B-AB05-1C2032FD9E87}"/>
    <hyperlink ref="N176" r:id="rId163" display="http://www.christies.com/LotFinder/lot_details.aspx?intObjectID=6535077" xr:uid="{799E71F2-1417-461C-B3E9-525CB1D71B7A}"/>
    <hyperlink ref="N177" r:id="rId164" display="http://www.christies.com/LotFinder/lot_details.aspx?intObjectID=6535078" xr:uid="{11FD2036-A5E6-4F98-9EFE-8CCE6F89B5F9}"/>
    <hyperlink ref="N178" r:id="rId165" display="http://www.christies.com/LotFinder/lot_details.aspx?intObjectID=6535079" xr:uid="{B537D762-D0D2-4E6C-9CE5-BD6ACC621996}"/>
    <hyperlink ref="N179" r:id="rId166" display="http://www.christies.com/LotFinder/lot_details.aspx?intObjectID=6535080" xr:uid="{136EACAE-10E5-4C69-A1A6-4EBDE41C1304}"/>
    <hyperlink ref="N180" r:id="rId167" display="http://www.christies.com/LotFinder/lot_details.aspx?intObjectID=6535081" xr:uid="{9F73BEE8-F008-4E82-B432-5676D687ADDE}"/>
    <hyperlink ref="N181" r:id="rId168" display="http://www.christies.com/LotFinder/lot_details.aspx?intObjectID=6535082" xr:uid="{32BD601B-F996-43DF-B1E5-0F58FFD0E479}"/>
    <hyperlink ref="N182" r:id="rId169" display="http://www.christies.com/LotFinder/lot_details.aspx?intObjectID=6535083" xr:uid="{CFC3868E-B0EB-44B1-BB90-E2575C710326}"/>
    <hyperlink ref="N183" r:id="rId170" display="http://www.christies.com/LotFinder/lot_details.aspx?intObjectID=6535084" xr:uid="{0E83B44F-7E8B-4F80-9253-2C2EF86E0A28}"/>
    <hyperlink ref="N184" r:id="rId171" display="http://www.christies.com/LotFinder/lot_details.aspx?intObjectID=6535085" xr:uid="{0C6396ED-4B8F-483F-BA8C-03BB70B50BBF}"/>
    <hyperlink ref="N185" r:id="rId172" display="http://www.christies.com/LotFinder/lot_details.aspx?intObjectID=6535086" xr:uid="{4A39DAC1-EE3A-4A05-B2F3-2A11526A8E6A}"/>
    <hyperlink ref="N186" r:id="rId173" display="http://www.christies.com/LotFinder/lot_details.aspx?intObjectID=6535087" xr:uid="{6FD05200-C15D-4D30-831D-E22CFD7AD876}"/>
    <hyperlink ref="N187" r:id="rId174" display="http://www.christies.com/LotFinder/lot_details.aspx?intObjectID=6535088" xr:uid="{DD0058E5-8EA8-47DE-A3FD-36A216B722DE}"/>
    <hyperlink ref="N188" r:id="rId175" display="http://www.christies.com/LotFinder/lot_details.aspx?intObjectID=6535089" xr:uid="{4C524D21-B098-46F4-9CCE-AEFC7748B87E}"/>
    <hyperlink ref="N189" r:id="rId176" display="http://www.christies.com/LotFinder/lot_details.aspx?intObjectID=6535090" xr:uid="{626F3479-F9F2-43E8-A86C-C043CBBD3981}"/>
    <hyperlink ref="N190" r:id="rId177" display="http://www.christies.com/LotFinder/lot_details.aspx?intObjectID=6535091" xr:uid="{3946633F-A8B7-4CB9-9BAF-842B748ED49C}"/>
    <hyperlink ref="N191" r:id="rId178" display="http://www.christies.com/LotFinder/lot_details.aspx?intObjectID=6535092" xr:uid="{ED644241-C6D1-4EB4-9E24-FFB22CD0D0CD}"/>
    <hyperlink ref="N192" r:id="rId179" display="http://www.christies.com/LotFinder/lot_details.aspx?intObjectID=6535093" xr:uid="{F4048E71-EE86-4401-B2BC-CD4E35D953B4}"/>
    <hyperlink ref="N193" r:id="rId180" display="http://www.christies.com/LotFinder/lot_details.aspx?intObjectID=6535094" xr:uid="{AD26C925-B3B8-40B8-B4FD-2D66B561E7D6}"/>
    <hyperlink ref="N194" r:id="rId181" display="http://www.christies.com/LotFinder/lot_details.aspx?intObjectID=6535095" xr:uid="{195D98A5-724F-4644-8C0B-EDFDF81120DE}"/>
    <hyperlink ref="N195" r:id="rId182" display="http://www.christies.com/LotFinder/lot_details.aspx?intObjectID=6535096" xr:uid="{F867C623-816E-465B-A7A8-FADEE2333D8A}"/>
    <hyperlink ref="N196" r:id="rId183" display="http://www.christies.com/LotFinder/lot_details.aspx?intObjectID=6535097" xr:uid="{95C9B362-D1BD-4F8D-95C8-79DF589A5216}"/>
    <hyperlink ref="N197" r:id="rId184" display="http://www.christies.com/LotFinder/lot_details.aspx?intObjectID=6535098" xr:uid="{871B20E6-3B0C-447C-B0DB-E93CB776EC5D}"/>
    <hyperlink ref="N198" r:id="rId185" display="http://www.christies.com/LotFinder/lot_details.aspx?intObjectID=6535099" xr:uid="{44EC78FA-3038-4FBA-A0F9-5F5184AD5094}"/>
    <hyperlink ref="N199" r:id="rId186" display="http://www.christies.com/LotFinder/lot_details.aspx?intObjectID=6535100" xr:uid="{E8FC4367-D5FE-4BCF-8499-B5293E71B54B}"/>
    <hyperlink ref="N200" r:id="rId187" display="http://www.christies.com/LotFinder/lot_details.aspx?intObjectID=6535101" xr:uid="{DBBA34D2-2A52-4C11-90FC-C950F017AA6D}"/>
    <hyperlink ref="N201" r:id="rId188" display="http://www.christies.com/LotFinder/lot_details.aspx?intObjectID=6535102" xr:uid="{9D098916-3012-475D-B326-B05E6DE61485}"/>
    <hyperlink ref="N202" r:id="rId189" display="http://www.christies.com/LotFinder/lot_details.aspx?intObjectID=6535103" xr:uid="{3D65C427-C5F6-4412-8509-1D4880685989}"/>
    <hyperlink ref="N203" r:id="rId190" display="http://www.christies.com/LotFinder/lot_details.aspx?intObjectID=6535104" xr:uid="{777D5A8F-D09D-464D-BC74-86403828A2F8}"/>
    <hyperlink ref="N204" r:id="rId191" display="http://www.christies.com/LotFinder/lot_details.aspx?intObjectID=6535105" xr:uid="{0C550E29-3D30-4ABC-AB7F-E1661BF37798}"/>
    <hyperlink ref="N205" r:id="rId192" display="http://www.christies.com/LotFinder/lot_details.aspx?intObjectID=6535106" xr:uid="{09E599A1-C741-4DEB-8B45-0403BCE53BC8}"/>
    <hyperlink ref="N206" r:id="rId193" display="http://www.christies.com/LotFinder/lot_details.aspx?intObjectID=6535107" xr:uid="{17F8FBCF-9593-43C1-9F37-2E2F4E932157}"/>
    <hyperlink ref="N207" r:id="rId194" display="http://www.christies.com/LotFinder/lot_details.aspx?intObjectID=6535108" xr:uid="{DA304A6A-7606-4781-A859-AA26B7BC848D}"/>
    <hyperlink ref="N208" r:id="rId195" display="http://www.christies.com/LotFinder/lot_details.aspx?intObjectID=6535109" xr:uid="{5C335E92-0C16-41FA-9593-04A4DE43688B}"/>
    <hyperlink ref="N209" r:id="rId196" display="http://www.christies.com/LotFinder/lot_details.aspx?intObjectID=6535110" xr:uid="{B82ECE71-DA4C-4364-B0CF-4F105B328A45}"/>
    <hyperlink ref="N210" r:id="rId197" display="http://www.christies.com/LotFinder/lot_details.aspx?intObjectID=6535111" xr:uid="{59432F6C-C466-49B1-BDAD-F06F1A7EE345}"/>
    <hyperlink ref="N211" r:id="rId198" display="http://www.christies.com/LotFinder/lot_details.aspx?intObjectID=6535112" xr:uid="{F72C7569-CFC2-43F6-B54E-84960578A44C}"/>
    <hyperlink ref="N212" r:id="rId199" display="http://www.christies.com/LotFinder/lot_details.aspx?intObjectID=6535113" xr:uid="{EBCF34AA-9F7C-4ADF-8B28-0286F768607A}"/>
    <hyperlink ref="N213" r:id="rId200" display="http://www.christies.com/LotFinder/lot_details.aspx?intObjectID=6535114" xr:uid="{4685648B-C156-41F4-8061-5DDD57D0F093}"/>
    <hyperlink ref="N214" r:id="rId201" display="http://www.christies.com/LotFinder/lot_details.aspx?intObjectID=6535115" xr:uid="{DF64BD25-D110-4968-A1B7-AC104A46DF9B}"/>
    <hyperlink ref="N215" r:id="rId202" display="http://www.christies.com/LotFinder/lot_details.aspx?intObjectID=6535116" xr:uid="{2FF6EAB2-5A4C-4EEC-A235-D4BFFB1BAA95}"/>
    <hyperlink ref="N216" r:id="rId203" display="http://www.christies.com/LotFinder/lot_details.aspx?intObjectID=6535117" xr:uid="{9BEF5BD3-C67F-4008-A073-0902D6F17BA9}"/>
    <hyperlink ref="N217" r:id="rId204" display="http://www.christies.com/LotFinder/lot_details.aspx?intObjectID=6535118" xr:uid="{4B2FE450-5A8C-40F5-BA81-0227BB4AE7F0}"/>
    <hyperlink ref="N218" r:id="rId205" display="http://www.christies.com/LotFinder/lot_details.aspx?intObjectID=6535119" xr:uid="{957B5AD8-1314-425A-BF8F-CE700BEE5405}"/>
    <hyperlink ref="N219" r:id="rId206" display="http://www.christies.com/LotFinder/lot_details.aspx?intObjectID=6535120" xr:uid="{5EBECD7B-B4C5-4BE8-BDF7-B493F5F5EEA4}"/>
    <hyperlink ref="N220" r:id="rId207" display="http://www.christies.com/LotFinder/lot_details.aspx?intObjectID=6535121" xr:uid="{58577A70-9DD4-4444-A6AE-67208A1159BE}"/>
    <hyperlink ref="N221" r:id="rId208" display="http://www.christies.com/LotFinder/lot_details.aspx?intObjectID=6535122" xr:uid="{9E2D461A-2850-450C-9835-D7C7980E7165}"/>
    <hyperlink ref="N222" r:id="rId209" display="http://www.christies.com/LotFinder/lot_details.aspx?intObjectID=6535123" xr:uid="{3C927A8F-3F64-407D-A36B-E424B01D1040}"/>
    <hyperlink ref="N223" r:id="rId210" display="http://www.christies.com/LotFinder/lot_details.aspx?intObjectID=6535124" xr:uid="{97BB135A-E5FC-4918-8FA6-7281AAD2F3CF}"/>
    <hyperlink ref="N224" r:id="rId211" display="http://www.christies.com/LotFinder/lot_details.aspx?intObjectID=6535125" xr:uid="{78408D6C-DB23-4A16-BFFB-476575A770F0}"/>
    <hyperlink ref="N225" r:id="rId212" display="http://www.christies.com/LotFinder/lot_details.aspx?intObjectID=6535126" xr:uid="{12BC453A-AAC9-4C46-816E-7028BBC09671}"/>
    <hyperlink ref="N226" r:id="rId213" display="http://www.christies.com/LotFinder/lot_details.aspx?intObjectID=6535127" xr:uid="{CB33A0BC-E0DA-4C0C-9BC3-FDA8B93DCBB7}"/>
    <hyperlink ref="N227" r:id="rId214" display="http://www.christies.com/LotFinder/lot_details.aspx?intObjectID=6535128" xr:uid="{C49F2611-5D6F-4E42-B205-0821EF08608F}"/>
    <hyperlink ref="N228" r:id="rId215" display="http://www.christies.com/LotFinder/lot_details.aspx?intObjectID=6535129" xr:uid="{215DFD13-F77A-446B-8B39-33D82B091C23}"/>
    <hyperlink ref="N229" r:id="rId216" display="http://www.christies.com/LotFinder/lot_details.aspx?intObjectID=6535130" xr:uid="{A1597BA8-3CC2-4635-84FB-5AEE8D74F601}"/>
    <hyperlink ref="N230" r:id="rId217" display="http://www.christies.com/LotFinder/lot_details.aspx?intObjectID=6535131" xr:uid="{488C5012-34A2-4D41-8D9E-DE47AB9DFA8F}"/>
    <hyperlink ref="N231" r:id="rId218" display="http://www.christies.com/LotFinder/lot_details.aspx?intObjectID=6535132" xr:uid="{46395CBE-D91A-4E4D-AD76-3A4B42DCF686}"/>
    <hyperlink ref="N232" r:id="rId219" display="http://www.christies.com/LotFinder/lot_details.aspx?intObjectID=6535133" xr:uid="{A675E592-87E2-4A3B-BA41-37ADA8242507}"/>
    <hyperlink ref="N233" r:id="rId220" display="http://www.christies.com/LotFinder/lot_details.aspx?intObjectID=6535134" xr:uid="{EA363002-B683-41F3-91B1-8F2337B49568}"/>
    <hyperlink ref="N234" r:id="rId221" display="http://www.christies.com/LotFinder/lot_details.aspx?intObjectID=6535135" xr:uid="{FA3DAAF5-DD9D-4AB8-8495-3664EA76B9B5}"/>
    <hyperlink ref="N235" r:id="rId222" display="http://www.christies.com/LotFinder/lot_details.aspx?intObjectID=6535136" xr:uid="{2E29D81D-1C2B-4119-82FC-8DAD04C5C807}"/>
    <hyperlink ref="N236" r:id="rId223" display="http://www.christies.com/LotFinder/lot_details.aspx?intObjectID=6535137" xr:uid="{89197FD9-447E-4A4F-A565-0FAD953AC22F}"/>
    <hyperlink ref="N237" r:id="rId224" display="http://www.christies.com/LotFinder/lot_details.aspx?intObjectID=6535138" xr:uid="{D672259D-2078-4645-A492-63AFFF3EBA0D}"/>
    <hyperlink ref="N238" r:id="rId225" display="http://www.christies.com/LotFinder/lot_details.aspx?intObjectID=6535139" xr:uid="{193C6E86-6058-49FB-8535-041B03FECAEE}"/>
    <hyperlink ref="N239" r:id="rId226" display="http://www.christies.com/LotFinder/lot_details.aspx?intObjectID=6535140" xr:uid="{6C21856E-9F3A-48BE-BFD6-E9D380636826}"/>
    <hyperlink ref="N240" r:id="rId227" display="http://www.christies.com/LotFinder/lot_details.aspx?intObjectID=6535141" xr:uid="{AF0F05C8-D435-49AC-B68F-8EC0D2EEFF67}"/>
    <hyperlink ref="N241" r:id="rId228" display="http://www.christies.com/LotFinder/lot_details.aspx?intObjectID=6535142" xr:uid="{A0E791A8-1C3B-41A2-8E71-D0D782A5F5A1}"/>
    <hyperlink ref="N242" r:id="rId229" display="http://www.christies.com/LotFinder/lot_details.aspx?intObjectID=6535143" xr:uid="{F4C49111-E925-4FCE-A7D3-DADD202565F9}"/>
    <hyperlink ref="N243" r:id="rId230" display="http://www.christies.com/LotFinder/lot_details.aspx?intObjectID=6535144" xr:uid="{A729EC37-64B1-4099-BE2F-D283A0C9B302}"/>
    <hyperlink ref="N244" r:id="rId231" display="http://www.christies.com/LotFinder/lot_details.aspx?intObjectID=6535145" xr:uid="{1998AE73-BED8-4EF2-968A-9ACA59C6EDCB}"/>
    <hyperlink ref="N245" r:id="rId232" display="http://www.christies.com/LotFinder/lot_details.aspx?intObjectID=6535146" xr:uid="{AE1B322B-9F16-4E5C-ACBD-FF5C675B8A00}"/>
    <hyperlink ref="N246" r:id="rId233" display="http://www.christies.com/LotFinder/lot_details.aspx?intObjectID=6535147" xr:uid="{411C61E2-D528-4D50-9CE1-686874AA7073}"/>
    <hyperlink ref="N247" r:id="rId234" display="http://www.christies.com/LotFinder/lot_details.aspx?intObjectID=6535148" xr:uid="{F1296784-4CEB-4D85-9759-2E0E44591B22}"/>
    <hyperlink ref="N248" r:id="rId235" display="http://www.christies.com/LotFinder/lot_details.aspx?intObjectID=6535149" xr:uid="{511D1381-257D-4CDC-B01B-68C701F16206}"/>
    <hyperlink ref="N249" r:id="rId236" display="http://www.christies.com/LotFinder/lot_details.aspx?intObjectID=6535150" xr:uid="{890538C8-5A56-411E-9220-868D808D0DB6}"/>
    <hyperlink ref="N250" r:id="rId237" display="http://www.christies.com/LotFinder/lot_details.aspx?intObjectID=6535151" xr:uid="{A918D6AF-B16B-4212-9E7B-8DF8E9915D87}"/>
    <hyperlink ref="N251" r:id="rId238" display="http://www.christies.com/LotFinder/lot_details.aspx?intObjectID=6535152" xr:uid="{B38C6E03-EEAA-4FED-AD9B-E427AE58EE1C}"/>
    <hyperlink ref="N252" r:id="rId239" display="http://www.christies.com/LotFinder/lot_details.aspx?intObjectID=6535153" xr:uid="{DF92B281-ED3C-4120-B9DD-69D3ABF27473}"/>
    <hyperlink ref="N253" r:id="rId240" display="http://www.christies.com/LotFinder/lot_details.aspx?intObjectID=6535154" xr:uid="{146710B7-FE06-4C6E-8C8A-EE101816F1BB}"/>
    <hyperlink ref="N254" r:id="rId241" display="http://www.christies.com/LotFinder/lot_details.aspx?intObjectID=6535155" xr:uid="{CD3673E0-A30A-4F79-AF82-2B64028D34E2}"/>
    <hyperlink ref="N255" r:id="rId242" display="http://www.christies.com/LotFinder/lot_details.aspx?intObjectID=6535156" xr:uid="{2E33BC32-4D70-4D3F-93FB-F7FF96C6C25F}"/>
    <hyperlink ref="N256" r:id="rId243" display="http://www.christies.com/LotFinder/lot_details.aspx?intObjectID=6535157" xr:uid="{2481D3B1-95D2-49B9-8280-A65BEC03C048}"/>
    <hyperlink ref="N257" r:id="rId244" display="http://www.christies.com/LotFinder/lot_details.aspx?intObjectID=6535158" xr:uid="{06858845-1819-44EE-A43B-C5FA7D2F25B1}"/>
    <hyperlink ref="N258" r:id="rId245" display="http://www.christies.com/LotFinder/lot_details.aspx?intObjectID=6535159" xr:uid="{6FBDB89E-CB7B-461C-8185-5423E848EFB9}"/>
    <hyperlink ref="N259" r:id="rId246" display="http://www.christies.com/LotFinder/lot_details.aspx?intObjectID=6535160" xr:uid="{4AF930C3-C6FA-4D9F-A47A-8E6061D476E6}"/>
    <hyperlink ref="N260" r:id="rId247" display="http://www.christies.com/LotFinder/lot_details.aspx?intObjectID=6535161" xr:uid="{F8977645-D03A-4130-8B5B-98F036FE3DB0}"/>
    <hyperlink ref="N261" r:id="rId248" display="http://www.christies.com/LotFinder/lot_details.aspx?intObjectID=6535162" xr:uid="{D9E52020-467F-4A41-B173-E300361CB6DC}"/>
    <hyperlink ref="N262" r:id="rId249" display="http://www.christies.com/LotFinder/lot_details.aspx?intObjectID=6535163" xr:uid="{C514E991-A3DE-4FE9-8336-46B5B99E0093}"/>
    <hyperlink ref="N263" r:id="rId250" display="http://www.christies.com/LotFinder/lot_details.aspx?intObjectID=6535164" xr:uid="{2EE074C1-2130-40E9-B145-E48FFCBD8E04}"/>
    <hyperlink ref="N264" r:id="rId251" display="http://www.christies.com/LotFinder/lot_details.aspx?intObjectID=6535165" xr:uid="{935C2CE7-AE9B-4EB2-97A2-D0A77AAB48FE}"/>
    <hyperlink ref="N265" r:id="rId252" display="http://www.christies.com/LotFinder/lot_details.aspx?intObjectID=6535166" xr:uid="{802261D9-B880-4822-B0B7-6E9F9EA986F2}"/>
    <hyperlink ref="N266" r:id="rId253" display="http://www.christies.com/LotFinder/lot_details.aspx?intObjectID=6535167" xr:uid="{E0D9AAA0-95EA-458B-881B-88852EA8BFFB}"/>
    <hyperlink ref="N267" r:id="rId254" display="http://www.christies.com/LotFinder/lot_details.aspx?intObjectID=6535168" xr:uid="{BF316CB6-3D59-40F5-A759-78CA8CCCC350}"/>
    <hyperlink ref="N268" r:id="rId255" display="http://www.christies.com/LotFinder/lot_details.aspx?intObjectID=6535169" xr:uid="{119F6956-C299-4F4A-8C69-C0502B46287B}"/>
    <hyperlink ref="N269" r:id="rId256" display="http://www.christies.com/LotFinder/lot_details.aspx?intObjectID=6535170" xr:uid="{8A3CBB6B-5FE5-48C6-A82B-99438DC58EA3}"/>
    <hyperlink ref="N270" r:id="rId257" display="http://www.christies.com/LotFinder/lot_details.aspx?intObjectID=6535171" xr:uid="{29B14DE0-2A2D-40A9-AA5E-E62FD5B9CB5E}"/>
    <hyperlink ref="N271" r:id="rId258" display="http://www.christies.com/LotFinder/lot_details.aspx?intObjectID=6535172" xr:uid="{C69F473A-5EC7-45DE-8C9A-2ECFDFC053C9}"/>
    <hyperlink ref="N272" r:id="rId259" display="http://www.christies.com/LotFinder/lot_details.aspx?intObjectID=6535173" xr:uid="{21E2D5A3-DC53-47FE-8C15-BD334408D322}"/>
    <hyperlink ref="N273" r:id="rId260" display="http://www.christies.com/LotFinder/lot_details.aspx?intObjectID=6535174" xr:uid="{1E9E676E-A5B9-4C24-A0B3-671C26B33A41}"/>
    <hyperlink ref="N274" r:id="rId261" display="http://www.christies.com/LotFinder/lot_details.aspx?intObjectID=6535175" xr:uid="{F488C4A3-89DE-4D77-B16D-967E17B43E7B}"/>
    <hyperlink ref="N275" r:id="rId262" display="http://www.christies.com/LotFinder/lot_details.aspx?intObjectID=6535176" xr:uid="{E8BF868A-29FF-471B-9B9F-7B86ABB876EE}"/>
    <hyperlink ref="N276" r:id="rId263" display="http://www.christies.com/LotFinder/lot_details.aspx?intObjectID=6535177" xr:uid="{259D7CC7-2A5B-464C-9B87-A33966EDD084}"/>
    <hyperlink ref="N277" r:id="rId264" display="http://www.christies.com/LotFinder/lot_details.aspx?intObjectID=6535178" xr:uid="{25FC88D7-F211-435B-8622-E7BBFDEF436A}"/>
    <hyperlink ref="N278" r:id="rId265" display="http://www.christies.com/LotFinder/lot_details.aspx?intObjectID=6535179" xr:uid="{5052CC7B-BCB1-4130-8FEC-EBD1496EF31E}"/>
    <hyperlink ref="N279" r:id="rId266" display="http://www.christies.com/LotFinder/lot_details.aspx?intObjectID=6535180" xr:uid="{DBE08B1F-06F6-4C19-B8E9-13BC9D60B4E8}"/>
    <hyperlink ref="N280" r:id="rId267" display="http://www.christies.com/LotFinder/lot_details.aspx?intObjectID=6535181" xr:uid="{E6D46445-3D53-4FE9-BFEE-9B7777BE1E1C}"/>
    <hyperlink ref="N281" r:id="rId268" display="http://www.christies.com/LotFinder/lot_details.aspx?intObjectID=6535182" xr:uid="{5C9DB063-9E6F-4E7D-9C9D-4CDE0C528164}"/>
    <hyperlink ref="N282" r:id="rId269" display="http://www.christies.com/LotFinder/lot_details.aspx?intObjectID=6535183" xr:uid="{F07C72A8-A3B8-4BDA-A4A6-5E5E0A80DEEA}"/>
    <hyperlink ref="N283" r:id="rId270" display="http://www.christies.com/LotFinder/lot_details.aspx?intObjectID=6535184" xr:uid="{D326C93B-9F18-4C98-82F6-9B9B241F8DC9}"/>
    <hyperlink ref="N284" r:id="rId271" display="http://www.christies.com/LotFinder/lot_details.aspx?intObjectID=6535185" xr:uid="{7524CF74-C6D0-4C66-9B3B-F762E7360D6D}"/>
    <hyperlink ref="N285" r:id="rId272" display="http://www.christies.com/LotFinder/lot_details.aspx?intObjectID=6535186" xr:uid="{6B47B6D7-E94A-4B76-A215-52522D5BA583}"/>
    <hyperlink ref="N286" r:id="rId273" display="http://www.christies.com/LotFinder/lot_details.aspx?intObjectID=6535187" xr:uid="{7AC6E754-D9EA-4765-98BD-C9C997C1EAE6}"/>
    <hyperlink ref="N287" r:id="rId274" display="http://www.christies.com/LotFinder/lot_details.aspx?intObjectID=6535188" xr:uid="{DED5655D-015E-4148-9796-042D024A213D}"/>
    <hyperlink ref="N288" r:id="rId275" display="http://www.christies.com/LotFinder/lot_details.aspx?intObjectID=6535189" xr:uid="{64B71C21-2EAE-4E3A-9211-7E752699D0FB}"/>
  </hyperlinks>
  <pageMargins left="0.75" right="0.75" top="1" bottom="1" header="0.5" footer="0.5"/>
  <pageSetup paperSize="9" scale="10" orientation="portrait" horizontalDpi="300" verticalDpi="300" r:id="rId2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C264-24B7-43D0-B1BE-473A6DC2403F}">
  <sheetPr>
    <pageSetUpPr fitToPage="1"/>
  </sheetPr>
  <dimension ref="A1:R666"/>
  <sheetViews>
    <sheetView showGridLines="0" tabSelected="1" zoomScale="80" zoomScaleNormal="80" workbookViewId="0">
      <selection activeCell="A5" sqref="A5:P7"/>
    </sheetView>
  </sheetViews>
  <sheetFormatPr defaultRowHeight="15" x14ac:dyDescent="0.25"/>
  <cols>
    <col min="1" max="1" width="6.28515625" bestFit="1" customWidth="1"/>
    <col min="2" max="3" width="6.28515625" customWidth="1"/>
    <col min="4" max="4" width="35.7109375" customWidth="1"/>
    <col min="5" max="6" width="10.7109375" customWidth="1"/>
    <col min="7" max="8" width="35.7109375" customWidth="1"/>
    <col min="9" max="9" width="15.7109375" customWidth="1"/>
    <col min="10" max="11" width="10.7109375" customWidth="1"/>
    <col min="12" max="16" width="14.7109375" customWidth="1"/>
    <col min="18" max="18" width="9.140625" hidden="1" customWidth="1"/>
  </cols>
  <sheetData>
    <row r="1" spans="1:18" ht="20.100000000000001" customHeight="1" x14ac:dyDescent="0.25">
      <c r="A1" s="24" t="s">
        <v>0</v>
      </c>
      <c r="B1" s="25"/>
      <c r="C1" s="25"/>
      <c r="D1" s="25"/>
      <c r="E1" s="25"/>
      <c r="F1" s="25"/>
      <c r="G1" s="25"/>
      <c r="H1" s="25"/>
      <c r="I1" s="25"/>
      <c r="J1" s="25"/>
      <c r="K1" s="25"/>
      <c r="L1" s="25"/>
      <c r="M1" s="25"/>
      <c r="N1" s="25"/>
      <c r="O1" s="25"/>
      <c r="P1" s="26"/>
    </row>
    <row r="2" spans="1:18" ht="20.100000000000001" customHeight="1" x14ac:dyDescent="0.25">
      <c r="A2" s="27"/>
      <c r="B2" s="28"/>
      <c r="C2" s="28"/>
      <c r="D2" s="28"/>
      <c r="E2" s="28"/>
      <c r="F2" s="28"/>
      <c r="G2" s="28"/>
      <c r="H2" s="28"/>
      <c r="I2" s="28"/>
      <c r="J2" s="28"/>
      <c r="K2" s="28"/>
      <c r="L2" s="28"/>
      <c r="M2" s="28"/>
      <c r="N2" s="28"/>
      <c r="O2" s="28"/>
      <c r="P2" s="29"/>
    </row>
    <row r="3" spans="1:18" ht="20.100000000000001" customHeight="1" x14ac:dyDescent="0.25">
      <c r="A3" s="27"/>
      <c r="B3" s="28"/>
      <c r="C3" s="28"/>
      <c r="D3" s="28"/>
      <c r="E3" s="28"/>
      <c r="F3" s="28"/>
      <c r="G3" s="28"/>
      <c r="H3" s="28"/>
      <c r="I3" s="28"/>
      <c r="J3" s="28"/>
      <c r="K3" s="28"/>
      <c r="L3" s="28"/>
      <c r="M3" s="28"/>
      <c r="N3" s="28"/>
      <c r="O3" s="28"/>
      <c r="P3" s="29"/>
    </row>
    <row r="4" spans="1:18" ht="20.100000000000001" customHeight="1" x14ac:dyDescent="0.25">
      <c r="A4" s="27"/>
      <c r="B4" s="28"/>
      <c r="C4" s="28"/>
      <c r="D4" s="28"/>
      <c r="E4" s="28"/>
      <c r="F4" s="28"/>
      <c r="G4" s="28"/>
      <c r="H4" s="28"/>
      <c r="I4" s="28"/>
      <c r="J4" s="28"/>
      <c r="K4" s="28"/>
      <c r="L4" s="28"/>
      <c r="M4" s="28"/>
      <c r="N4" s="28"/>
      <c r="O4" s="28"/>
      <c r="P4" s="29"/>
    </row>
    <row r="5" spans="1:18" ht="15" customHeight="1" x14ac:dyDescent="0.25">
      <c r="A5" s="36" t="s">
        <v>1451</v>
      </c>
      <c r="B5" s="37"/>
      <c r="C5" s="37"/>
      <c r="D5" s="37"/>
      <c r="E5" s="37"/>
      <c r="F5" s="37"/>
      <c r="G5" s="37"/>
      <c r="H5" s="37"/>
      <c r="I5" s="37"/>
      <c r="J5" s="37"/>
      <c r="K5" s="37"/>
      <c r="L5" s="37"/>
      <c r="M5" s="37"/>
      <c r="N5" s="37"/>
      <c r="O5" s="37"/>
      <c r="P5" s="38"/>
    </row>
    <row r="6" spans="1:18" ht="15" customHeight="1" x14ac:dyDescent="0.25">
      <c r="A6" s="36"/>
      <c r="B6" s="37"/>
      <c r="C6" s="37"/>
      <c r="D6" s="37"/>
      <c r="E6" s="37"/>
      <c r="F6" s="37"/>
      <c r="G6" s="37"/>
      <c r="H6" s="37"/>
      <c r="I6" s="37"/>
      <c r="J6" s="37"/>
      <c r="K6" s="37"/>
      <c r="L6" s="37"/>
      <c r="M6" s="37"/>
      <c r="N6" s="37"/>
      <c r="O6" s="37"/>
      <c r="P6" s="38"/>
    </row>
    <row r="7" spans="1:18" ht="15" customHeight="1" x14ac:dyDescent="0.25">
      <c r="A7" s="36"/>
      <c r="B7" s="37"/>
      <c r="C7" s="37"/>
      <c r="D7" s="37"/>
      <c r="E7" s="37"/>
      <c r="F7" s="37"/>
      <c r="G7" s="37"/>
      <c r="H7" s="37"/>
      <c r="I7" s="37"/>
      <c r="J7" s="37"/>
      <c r="K7" s="37"/>
      <c r="L7" s="37"/>
      <c r="M7" s="37"/>
      <c r="N7" s="37"/>
      <c r="O7" s="37"/>
      <c r="P7" s="38"/>
    </row>
    <row r="8" spans="1:18" ht="15" customHeight="1" x14ac:dyDescent="0.25">
      <c r="A8" s="39" t="s">
        <v>1454</v>
      </c>
      <c r="B8" s="28"/>
      <c r="C8" s="28"/>
      <c r="D8" s="28"/>
      <c r="E8" s="28"/>
      <c r="F8" s="28"/>
      <c r="G8" s="28"/>
      <c r="H8" s="28"/>
      <c r="I8" s="28"/>
      <c r="J8" s="28"/>
      <c r="K8" s="28"/>
      <c r="L8" s="28"/>
      <c r="M8" s="28"/>
      <c r="N8" s="28"/>
      <c r="O8" s="28"/>
      <c r="P8" s="29"/>
    </row>
    <row r="9" spans="1:18" x14ac:dyDescent="0.25">
      <c r="A9" s="27"/>
      <c r="B9" s="28"/>
      <c r="C9" s="28"/>
      <c r="D9" s="28"/>
      <c r="E9" s="28"/>
      <c r="F9" s="28"/>
      <c r="G9" s="28"/>
      <c r="H9" s="28"/>
      <c r="I9" s="28"/>
      <c r="J9" s="28"/>
      <c r="K9" s="28"/>
      <c r="L9" s="28"/>
      <c r="M9" s="28"/>
      <c r="N9" s="28"/>
      <c r="O9" s="28"/>
      <c r="P9" s="29"/>
    </row>
    <row r="10" spans="1:18" x14ac:dyDescent="0.25">
      <c r="A10" s="30"/>
      <c r="B10" s="31"/>
      <c r="C10" s="31"/>
      <c r="D10" s="31"/>
      <c r="E10" s="31"/>
      <c r="F10" s="31"/>
      <c r="G10" s="31"/>
      <c r="H10" s="31"/>
      <c r="I10" s="31"/>
      <c r="J10" s="31"/>
      <c r="K10" s="31"/>
      <c r="L10" s="31"/>
      <c r="M10" s="31"/>
      <c r="N10" s="31"/>
      <c r="O10" s="31"/>
      <c r="P10" s="32"/>
    </row>
    <row r="11" spans="1:18" ht="15" customHeight="1" x14ac:dyDescent="0.25">
      <c r="A11" s="33" t="s">
        <v>1</v>
      </c>
      <c r="B11" s="34"/>
      <c r="C11" s="34"/>
      <c r="D11" s="34"/>
      <c r="E11" s="34"/>
      <c r="F11" s="34"/>
      <c r="G11" s="34"/>
      <c r="H11" s="34"/>
      <c r="I11" s="34"/>
      <c r="J11" s="34"/>
      <c r="K11" s="34"/>
      <c r="L11" s="34"/>
      <c r="M11" s="34"/>
      <c r="N11" s="34"/>
      <c r="O11" s="34"/>
      <c r="P11" s="35"/>
    </row>
    <row r="12" spans="1:18" x14ac:dyDescent="0.25">
      <c r="A12" s="15"/>
      <c r="B12" s="16"/>
      <c r="C12" s="16"/>
      <c r="D12" s="16"/>
      <c r="E12" s="16"/>
      <c r="F12" s="16"/>
      <c r="G12" s="16"/>
      <c r="H12" s="16"/>
      <c r="I12" s="16"/>
      <c r="J12" s="16"/>
      <c r="K12" s="16"/>
      <c r="L12" s="16"/>
      <c r="M12" s="16"/>
      <c r="N12" s="16"/>
      <c r="O12" s="16"/>
      <c r="P12" s="17"/>
    </row>
    <row r="13" spans="1:18" ht="75" x14ac:dyDescent="0.25">
      <c r="A13" s="8" t="s">
        <v>2</v>
      </c>
      <c r="B13" s="8" t="s">
        <v>3</v>
      </c>
      <c r="C13" s="8" t="s">
        <v>4</v>
      </c>
      <c r="D13" s="8" t="s">
        <v>5</v>
      </c>
      <c r="E13" s="8" t="s">
        <v>6</v>
      </c>
      <c r="F13" s="8" t="s">
        <v>7</v>
      </c>
      <c r="G13" s="8" t="s">
        <v>8</v>
      </c>
      <c r="H13" s="8" t="s">
        <v>9</v>
      </c>
      <c r="I13" s="8" t="s">
        <v>10</v>
      </c>
      <c r="J13" s="8" t="s">
        <v>11</v>
      </c>
      <c r="K13" s="8" t="s">
        <v>12</v>
      </c>
      <c r="L13" s="8" t="s">
        <v>13</v>
      </c>
      <c r="M13" s="9" t="s">
        <v>14</v>
      </c>
      <c r="N13" s="10" t="s">
        <v>15</v>
      </c>
      <c r="O13" s="10" t="s">
        <v>16</v>
      </c>
      <c r="P13" s="10" t="s">
        <v>17</v>
      </c>
      <c r="R13" s="6" t="s">
        <v>18</v>
      </c>
    </row>
    <row r="14" spans="1:18" ht="30" x14ac:dyDescent="0.25">
      <c r="A14" s="1">
        <v>24201</v>
      </c>
      <c r="B14" s="1">
        <v>276</v>
      </c>
      <c r="C14" s="1">
        <v>6</v>
      </c>
      <c r="D14" s="1" t="s">
        <v>32</v>
      </c>
      <c r="E14" s="1" t="s">
        <v>26</v>
      </c>
      <c r="F14" s="1">
        <v>2003</v>
      </c>
      <c r="G14" s="1" t="s">
        <v>289</v>
      </c>
      <c r="H14" s="2" t="s">
        <v>290</v>
      </c>
      <c r="I14" s="1" t="s">
        <v>291</v>
      </c>
      <c r="J14" s="1" t="s">
        <v>24</v>
      </c>
      <c r="K14" s="1" t="s">
        <v>25</v>
      </c>
      <c r="L14" s="7">
        <v>6500</v>
      </c>
      <c r="M14" s="7">
        <v>8500</v>
      </c>
      <c r="N14" s="4" t="s">
        <v>15</v>
      </c>
      <c r="O14" s="22"/>
      <c r="P14" s="5" t="str">
        <f>IF(O14="","",IF(R14=1,"On Increment","Off Increment"))</f>
        <v/>
      </c>
      <c r="R14">
        <f>COUNTIF('Bid Steps'!A:A,O14)</f>
        <v>0</v>
      </c>
    </row>
    <row r="15" spans="1:18" ht="30" x14ac:dyDescent="0.25">
      <c r="A15" s="1">
        <v>24201</v>
      </c>
      <c r="B15" s="1">
        <v>277</v>
      </c>
      <c r="C15" s="1">
        <v>4</v>
      </c>
      <c r="D15" s="1" t="s">
        <v>19</v>
      </c>
      <c r="E15" s="1" t="s">
        <v>26</v>
      </c>
      <c r="F15" s="1">
        <v>2000</v>
      </c>
      <c r="G15" s="1" t="s">
        <v>289</v>
      </c>
      <c r="H15" s="2" t="s">
        <v>290</v>
      </c>
      <c r="I15" s="1" t="s">
        <v>291</v>
      </c>
      <c r="J15" s="1" t="s">
        <v>24</v>
      </c>
      <c r="K15" s="1" t="s">
        <v>25</v>
      </c>
      <c r="L15" s="7">
        <v>2800</v>
      </c>
      <c r="M15" s="7">
        <v>4000</v>
      </c>
      <c r="N15" s="3" t="s">
        <v>15</v>
      </c>
      <c r="O15" s="22"/>
      <c r="P15" s="5" t="str">
        <f t="shared" ref="P15:P78" si="0">IF(O15="","",IF(R15=1,"On Increment","Off Increment"))</f>
        <v/>
      </c>
      <c r="R15">
        <f>COUNTIF('Bid Steps'!A:A,O15)</f>
        <v>0</v>
      </c>
    </row>
    <row r="16" spans="1:18" ht="45" x14ac:dyDescent="0.25">
      <c r="A16" s="1">
        <v>24201</v>
      </c>
      <c r="B16" s="1">
        <v>278</v>
      </c>
      <c r="C16" s="1">
        <v>12</v>
      </c>
      <c r="D16" s="1" t="s">
        <v>19</v>
      </c>
      <c r="E16" s="1" t="s">
        <v>26</v>
      </c>
      <c r="F16" s="1">
        <v>2000</v>
      </c>
      <c r="G16" s="1" t="s">
        <v>289</v>
      </c>
      <c r="H16" s="2" t="s">
        <v>292</v>
      </c>
      <c r="I16" s="1" t="s">
        <v>291</v>
      </c>
      <c r="J16" s="1" t="s">
        <v>24</v>
      </c>
      <c r="K16" s="1" t="s">
        <v>25</v>
      </c>
      <c r="L16" s="7">
        <v>8500</v>
      </c>
      <c r="M16" s="7">
        <v>13000</v>
      </c>
      <c r="N16" s="3" t="s">
        <v>15</v>
      </c>
      <c r="O16" s="22"/>
      <c r="P16" s="5" t="str">
        <f t="shared" si="0"/>
        <v/>
      </c>
      <c r="R16">
        <f>COUNTIF('Bid Steps'!A:A,O16)</f>
        <v>0</v>
      </c>
    </row>
    <row r="17" spans="1:18" ht="45" x14ac:dyDescent="0.25">
      <c r="A17" s="1">
        <v>24201</v>
      </c>
      <c r="B17" s="1">
        <v>279</v>
      </c>
      <c r="C17" s="1">
        <v>12</v>
      </c>
      <c r="D17" s="1" t="s">
        <v>19</v>
      </c>
      <c r="E17" s="1" t="s">
        <v>26</v>
      </c>
      <c r="F17" s="1">
        <v>2000</v>
      </c>
      <c r="G17" s="1" t="s">
        <v>289</v>
      </c>
      <c r="H17" s="2" t="s">
        <v>292</v>
      </c>
      <c r="I17" s="1" t="s">
        <v>291</v>
      </c>
      <c r="J17" s="1" t="s">
        <v>24</v>
      </c>
      <c r="K17" s="1" t="s">
        <v>25</v>
      </c>
      <c r="L17" s="7">
        <v>8500</v>
      </c>
      <c r="M17" s="7">
        <v>13000</v>
      </c>
      <c r="N17" s="3" t="s">
        <v>15</v>
      </c>
      <c r="O17" s="22"/>
      <c r="P17" s="5" t="str">
        <f t="shared" si="0"/>
        <v/>
      </c>
      <c r="R17">
        <f>COUNTIF('Bid Steps'!A:A,O17)</f>
        <v>0</v>
      </c>
    </row>
    <row r="18" spans="1:18" ht="30" x14ac:dyDescent="0.25">
      <c r="A18" s="1">
        <v>24201</v>
      </c>
      <c r="B18" s="1">
        <v>280</v>
      </c>
      <c r="C18" s="1">
        <v>6</v>
      </c>
      <c r="D18" s="1" t="s">
        <v>32</v>
      </c>
      <c r="E18" s="1" t="s">
        <v>50</v>
      </c>
      <c r="F18" s="1">
        <v>2000</v>
      </c>
      <c r="G18" s="1" t="s">
        <v>289</v>
      </c>
      <c r="H18" s="2" t="s">
        <v>290</v>
      </c>
      <c r="I18" s="1" t="s">
        <v>291</v>
      </c>
      <c r="J18" s="1" t="s">
        <v>24</v>
      </c>
      <c r="K18" s="1" t="s">
        <v>25</v>
      </c>
      <c r="L18" s="7">
        <v>9000</v>
      </c>
      <c r="M18" s="7">
        <v>14000</v>
      </c>
      <c r="N18" s="3" t="s">
        <v>15</v>
      </c>
      <c r="O18" s="22"/>
      <c r="P18" s="5" t="str">
        <f t="shared" si="0"/>
        <v/>
      </c>
      <c r="R18">
        <f>COUNTIF('Bid Steps'!A:A,O18)</f>
        <v>0</v>
      </c>
    </row>
    <row r="19" spans="1:18" ht="45" x14ac:dyDescent="0.25">
      <c r="A19" s="1">
        <v>24201</v>
      </c>
      <c r="B19" s="1">
        <v>281</v>
      </c>
      <c r="C19" s="1">
        <v>3</v>
      </c>
      <c r="D19" s="1" t="s">
        <v>77</v>
      </c>
      <c r="E19" s="1" t="s">
        <v>50</v>
      </c>
      <c r="F19" s="1">
        <v>2000</v>
      </c>
      <c r="G19" s="1" t="s">
        <v>289</v>
      </c>
      <c r="H19" s="2" t="s">
        <v>293</v>
      </c>
      <c r="I19" s="1" t="s">
        <v>291</v>
      </c>
      <c r="J19" s="1" t="s">
        <v>24</v>
      </c>
      <c r="K19" s="1" t="s">
        <v>25</v>
      </c>
      <c r="L19" s="7">
        <v>9000</v>
      </c>
      <c r="M19" s="7">
        <v>14000</v>
      </c>
      <c r="N19" s="3" t="s">
        <v>15</v>
      </c>
      <c r="O19" s="22"/>
      <c r="P19" s="5" t="str">
        <f t="shared" si="0"/>
        <v/>
      </c>
      <c r="R19">
        <f>COUNTIF('Bid Steps'!A:A,O19)</f>
        <v>0</v>
      </c>
    </row>
    <row r="20" spans="1:18" ht="45" x14ac:dyDescent="0.25">
      <c r="A20" s="1">
        <v>24201</v>
      </c>
      <c r="B20" s="1">
        <v>282</v>
      </c>
      <c r="C20" s="1">
        <v>1</v>
      </c>
      <c r="D20" s="1" t="s">
        <v>86</v>
      </c>
      <c r="E20" s="1" t="s">
        <v>26</v>
      </c>
      <c r="F20" s="1">
        <v>2000</v>
      </c>
      <c r="G20" s="1" t="s">
        <v>289</v>
      </c>
      <c r="H20" s="2" t="s">
        <v>294</v>
      </c>
      <c r="I20" s="1" t="s">
        <v>291</v>
      </c>
      <c r="J20" s="1" t="s">
        <v>24</v>
      </c>
      <c r="K20" s="1" t="s">
        <v>25</v>
      </c>
      <c r="L20" s="7">
        <v>7000</v>
      </c>
      <c r="M20" s="7">
        <v>9000</v>
      </c>
      <c r="N20" s="3" t="s">
        <v>15</v>
      </c>
      <c r="O20" s="22"/>
      <c r="P20" s="5" t="str">
        <f t="shared" si="0"/>
        <v/>
      </c>
      <c r="R20">
        <f>COUNTIF('Bid Steps'!A:A,O20)</f>
        <v>0</v>
      </c>
    </row>
    <row r="21" spans="1:18" ht="45" x14ac:dyDescent="0.25">
      <c r="A21" s="1">
        <v>24201</v>
      </c>
      <c r="B21" s="1">
        <v>283</v>
      </c>
      <c r="C21" s="1">
        <v>12</v>
      </c>
      <c r="D21" s="1" t="s">
        <v>19</v>
      </c>
      <c r="E21" s="1" t="s">
        <v>26</v>
      </c>
      <c r="F21" s="1">
        <v>1998</v>
      </c>
      <c r="G21" s="1" t="s">
        <v>289</v>
      </c>
      <c r="H21" s="2" t="s">
        <v>295</v>
      </c>
      <c r="I21" s="1" t="s">
        <v>291</v>
      </c>
      <c r="J21" s="1" t="s">
        <v>24</v>
      </c>
      <c r="K21" s="1" t="s">
        <v>25</v>
      </c>
      <c r="L21" s="7">
        <v>6000</v>
      </c>
      <c r="M21" s="7">
        <v>8000</v>
      </c>
      <c r="N21" s="3" t="s">
        <v>15</v>
      </c>
      <c r="O21" s="22"/>
      <c r="P21" s="5" t="str">
        <f t="shared" si="0"/>
        <v/>
      </c>
      <c r="R21">
        <f>COUNTIF('Bid Steps'!A:A,O21)</f>
        <v>0</v>
      </c>
    </row>
    <row r="22" spans="1:18" ht="45" x14ac:dyDescent="0.25">
      <c r="A22" s="1">
        <v>24201</v>
      </c>
      <c r="B22" s="1">
        <v>284</v>
      </c>
      <c r="C22" s="1">
        <v>1</v>
      </c>
      <c r="D22" s="1" t="s">
        <v>31</v>
      </c>
      <c r="E22" s="1" t="s">
        <v>26</v>
      </c>
      <c r="F22" s="1">
        <v>1998</v>
      </c>
      <c r="G22" s="1" t="s">
        <v>289</v>
      </c>
      <c r="H22" s="2" t="s">
        <v>296</v>
      </c>
      <c r="I22" s="1" t="s">
        <v>291</v>
      </c>
      <c r="J22" s="1" t="s">
        <v>24</v>
      </c>
      <c r="K22" s="1" t="s">
        <v>25</v>
      </c>
      <c r="L22" s="7">
        <v>1000</v>
      </c>
      <c r="M22" s="7">
        <v>1500</v>
      </c>
      <c r="N22" s="3" t="s">
        <v>15</v>
      </c>
      <c r="O22" s="22"/>
      <c r="P22" s="5" t="str">
        <f t="shared" si="0"/>
        <v/>
      </c>
      <c r="R22">
        <f>COUNTIF('Bid Steps'!A:A,O22)</f>
        <v>0</v>
      </c>
    </row>
    <row r="23" spans="1:18" ht="60" x14ac:dyDescent="0.25">
      <c r="A23" s="1">
        <v>24201</v>
      </c>
      <c r="B23" s="1">
        <v>285</v>
      </c>
      <c r="C23" s="1">
        <v>12</v>
      </c>
      <c r="D23" s="1" t="s">
        <v>19</v>
      </c>
      <c r="E23" s="1" t="s">
        <v>26</v>
      </c>
      <c r="F23" s="1">
        <v>1996</v>
      </c>
      <c r="G23" s="1" t="s">
        <v>289</v>
      </c>
      <c r="H23" s="2" t="s">
        <v>297</v>
      </c>
      <c r="I23" s="1" t="s">
        <v>291</v>
      </c>
      <c r="J23" s="1" t="s">
        <v>24</v>
      </c>
      <c r="K23" s="1" t="s">
        <v>25</v>
      </c>
      <c r="L23" s="7">
        <v>7500</v>
      </c>
      <c r="M23" s="7">
        <v>11000</v>
      </c>
      <c r="N23" s="3" t="s">
        <v>15</v>
      </c>
      <c r="O23" s="22"/>
      <c r="P23" s="5" t="str">
        <f t="shared" si="0"/>
        <v/>
      </c>
      <c r="R23">
        <f>COUNTIF('Bid Steps'!A:A,O23)</f>
        <v>0</v>
      </c>
    </row>
    <row r="24" spans="1:18" ht="60" x14ac:dyDescent="0.25">
      <c r="A24" s="1">
        <v>24201</v>
      </c>
      <c r="B24" s="1">
        <v>286</v>
      </c>
      <c r="C24" s="1">
        <v>12</v>
      </c>
      <c r="D24" s="1" t="s">
        <v>19</v>
      </c>
      <c r="E24" s="1" t="s">
        <v>26</v>
      </c>
      <c r="F24" s="1">
        <v>1996</v>
      </c>
      <c r="G24" s="1" t="s">
        <v>289</v>
      </c>
      <c r="H24" s="2" t="s">
        <v>298</v>
      </c>
      <c r="I24" s="1" t="s">
        <v>291</v>
      </c>
      <c r="J24" s="1" t="s">
        <v>24</v>
      </c>
      <c r="K24" s="1" t="s">
        <v>25</v>
      </c>
      <c r="L24" s="7">
        <v>7500</v>
      </c>
      <c r="M24" s="7">
        <v>11000</v>
      </c>
      <c r="N24" s="3" t="s">
        <v>15</v>
      </c>
      <c r="O24" s="22"/>
      <c r="P24" s="5" t="str">
        <f t="shared" si="0"/>
        <v/>
      </c>
      <c r="R24">
        <f>COUNTIF('Bid Steps'!A:A,O24)</f>
        <v>0</v>
      </c>
    </row>
    <row r="25" spans="1:18" ht="45" x14ac:dyDescent="0.25">
      <c r="A25" s="1">
        <v>24201</v>
      </c>
      <c r="B25" s="1">
        <v>287</v>
      </c>
      <c r="C25" s="1">
        <v>12</v>
      </c>
      <c r="D25" s="1" t="s">
        <v>19</v>
      </c>
      <c r="E25" s="1" t="s">
        <v>50</v>
      </c>
      <c r="F25" s="1">
        <v>1996</v>
      </c>
      <c r="G25" s="1" t="s">
        <v>289</v>
      </c>
      <c r="H25" s="2" t="s">
        <v>299</v>
      </c>
      <c r="I25" s="1" t="s">
        <v>291</v>
      </c>
      <c r="J25" s="1" t="s">
        <v>24</v>
      </c>
      <c r="K25" s="1" t="s">
        <v>25</v>
      </c>
      <c r="L25" s="7">
        <v>7500</v>
      </c>
      <c r="M25" s="7">
        <v>11000</v>
      </c>
      <c r="N25" s="3" t="s">
        <v>15</v>
      </c>
      <c r="O25" s="22"/>
      <c r="P25" s="5" t="str">
        <f t="shared" si="0"/>
        <v/>
      </c>
      <c r="R25">
        <f>COUNTIF('Bid Steps'!A:A,O25)</f>
        <v>0</v>
      </c>
    </row>
    <row r="26" spans="1:18" ht="60" x14ac:dyDescent="0.25">
      <c r="A26" s="1">
        <v>24201</v>
      </c>
      <c r="B26" s="1">
        <v>288</v>
      </c>
      <c r="C26" s="1">
        <v>9</v>
      </c>
      <c r="D26" s="1" t="s">
        <v>19</v>
      </c>
      <c r="E26" s="1" t="s">
        <v>26</v>
      </c>
      <c r="F26" s="1">
        <v>1995</v>
      </c>
      <c r="G26" s="1" t="s">
        <v>289</v>
      </c>
      <c r="H26" s="2" t="s">
        <v>300</v>
      </c>
      <c r="I26" s="1" t="s">
        <v>291</v>
      </c>
      <c r="J26" s="1" t="s">
        <v>24</v>
      </c>
      <c r="K26" s="1" t="s">
        <v>25</v>
      </c>
      <c r="L26" s="7">
        <v>4200</v>
      </c>
      <c r="M26" s="7">
        <v>6000</v>
      </c>
      <c r="N26" s="3" t="s">
        <v>15</v>
      </c>
      <c r="O26" s="22"/>
      <c r="P26" s="5" t="str">
        <f t="shared" si="0"/>
        <v/>
      </c>
      <c r="R26">
        <f>COUNTIF('Bid Steps'!A:A,O26)</f>
        <v>0</v>
      </c>
    </row>
    <row r="27" spans="1:18" ht="60" x14ac:dyDescent="0.25">
      <c r="A27" s="1">
        <v>24201</v>
      </c>
      <c r="B27" s="1">
        <v>289</v>
      </c>
      <c r="C27" s="1">
        <v>12</v>
      </c>
      <c r="D27" s="1" t="s">
        <v>19</v>
      </c>
      <c r="E27" s="1" t="s">
        <v>26</v>
      </c>
      <c r="F27" s="1">
        <v>1995</v>
      </c>
      <c r="G27" s="1" t="s">
        <v>289</v>
      </c>
      <c r="H27" s="2" t="s">
        <v>301</v>
      </c>
      <c r="I27" s="1" t="s">
        <v>291</v>
      </c>
      <c r="J27" s="1" t="s">
        <v>24</v>
      </c>
      <c r="K27" s="1" t="s">
        <v>25</v>
      </c>
      <c r="L27" s="7">
        <v>5500</v>
      </c>
      <c r="M27" s="7">
        <v>8000</v>
      </c>
      <c r="N27" s="3" t="s">
        <v>15</v>
      </c>
      <c r="O27" s="22"/>
      <c r="P27" s="5" t="str">
        <f t="shared" si="0"/>
        <v/>
      </c>
      <c r="R27">
        <f>COUNTIF('Bid Steps'!A:A,O27)</f>
        <v>0</v>
      </c>
    </row>
    <row r="28" spans="1:18" ht="45" x14ac:dyDescent="0.25">
      <c r="A28" s="1">
        <v>24201</v>
      </c>
      <c r="B28" s="1">
        <v>290</v>
      </c>
      <c r="C28" s="1">
        <v>9</v>
      </c>
      <c r="D28" s="1" t="s">
        <v>19</v>
      </c>
      <c r="E28" s="1" t="s">
        <v>26</v>
      </c>
      <c r="F28" s="1">
        <v>1990</v>
      </c>
      <c r="G28" s="1" t="s">
        <v>289</v>
      </c>
      <c r="H28" s="2" t="s">
        <v>299</v>
      </c>
      <c r="I28" s="1" t="s">
        <v>291</v>
      </c>
      <c r="J28" s="1" t="s">
        <v>24</v>
      </c>
      <c r="K28" s="1" t="s">
        <v>25</v>
      </c>
      <c r="L28" s="7">
        <v>4800</v>
      </c>
      <c r="M28" s="7">
        <v>7000</v>
      </c>
      <c r="N28" s="3" t="s">
        <v>15</v>
      </c>
      <c r="O28" s="22"/>
      <c r="P28" s="5" t="str">
        <f t="shared" si="0"/>
        <v/>
      </c>
      <c r="R28">
        <f>COUNTIF('Bid Steps'!A:A,O28)</f>
        <v>0</v>
      </c>
    </row>
    <row r="29" spans="1:18" ht="60" x14ac:dyDescent="0.25">
      <c r="A29" s="1">
        <v>24201</v>
      </c>
      <c r="B29" s="1">
        <v>291</v>
      </c>
      <c r="C29" s="1">
        <v>12</v>
      </c>
      <c r="D29" s="1" t="s">
        <v>19</v>
      </c>
      <c r="E29" s="1" t="s">
        <v>26</v>
      </c>
      <c r="F29" s="1">
        <v>1990</v>
      </c>
      <c r="G29" s="1" t="s">
        <v>289</v>
      </c>
      <c r="H29" s="2" t="s">
        <v>302</v>
      </c>
      <c r="I29" s="1" t="s">
        <v>291</v>
      </c>
      <c r="J29" s="1" t="s">
        <v>24</v>
      </c>
      <c r="K29" s="1" t="s">
        <v>25</v>
      </c>
      <c r="L29" s="7">
        <v>6500</v>
      </c>
      <c r="M29" s="7">
        <v>8500</v>
      </c>
      <c r="N29" s="3" t="s">
        <v>15</v>
      </c>
      <c r="O29" s="22"/>
      <c r="P29" s="5" t="str">
        <f t="shared" si="0"/>
        <v/>
      </c>
      <c r="R29">
        <f>COUNTIF('Bid Steps'!A:A,O29)</f>
        <v>0</v>
      </c>
    </row>
    <row r="30" spans="1:18" ht="60" x14ac:dyDescent="0.25">
      <c r="A30" s="1">
        <v>24201</v>
      </c>
      <c r="B30" s="1">
        <v>292</v>
      </c>
      <c r="C30" s="1">
        <v>12</v>
      </c>
      <c r="D30" s="1" t="s">
        <v>19</v>
      </c>
      <c r="E30" s="1" t="s">
        <v>26</v>
      </c>
      <c r="F30" s="1">
        <v>1989</v>
      </c>
      <c r="G30" s="1" t="s">
        <v>289</v>
      </c>
      <c r="H30" s="2" t="s">
        <v>303</v>
      </c>
      <c r="I30" s="1" t="s">
        <v>291</v>
      </c>
      <c r="J30" s="1" t="s">
        <v>24</v>
      </c>
      <c r="K30" s="1" t="s">
        <v>25</v>
      </c>
      <c r="L30" s="7">
        <v>5500</v>
      </c>
      <c r="M30" s="7">
        <v>8000</v>
      </c>
      <c r="N30" s="3" t="s">
        <v>15</v>
      </c>
      <c r="O30" s="22"/>
      <c r="P30" s="5" t="str">
        <f t="shared" si="0"/>
        <v/>
      </c>
      <c r="R30">
        <f>COUNTIF('Bid Steps'!A:A,O30)</f>
        <v>0</v>
      </c>
    </row>
    <row r="31" spans="1:18" ht="45" x14ac:dyDescent="0.25">
      <c r="A31" s="1">
        <v>24201</v>
      </c>
      <c r="B31" s="1">
        <v>293</v>
      </c>
      <c r="C31" s="1">
        <v>12</v>
      </c>
      <c r="D31" s="1" t="s">
        <v>19</v>
      </c>
      <c r="E31" s="1" t="s">
        <v>50</v>
      </c>
      <c r="F31" s="1">
        <v>1989</v>
      </c>
      <c r="G31" s="1" t="s">
        <v>289</v>
      </c>
      <c r="H31" s="2" t="s">
        <v>304</v>
      </c>
      <c r="I31" s="1" t="s">
        <v>291</v>
      </c>
      <c r="J31" s="1" t="s">
        <v>24</v>
      </c>
      <c r="K31" s="1" t="s">
        <v>25</v>
      </c>
      <c r="L31" s="7">
        <v>5500</v>
      </c>
      <c r="M31" s="7">
        <v>8000</v>
      </c>
      <c r="N31" s="3" t="s">
        <v>15</v>
      </c>
      <c r="O31" s="22"/>
      <c r="P31" s="5" t="str">
        <f t="shared" si="0"/>
        <v/>
      </c>
      <c r="R31">
        <f>COUNTIF('Bid Steps'!A:A,O31)</f>
        <v>0</v>
      </c>
    </row>
    <row r="32" spans="1:18" ht="75" x14ac:dyDescent="0.25">
      <c r="A32" s="1">
        <v>24201</v>
      </c>
      <c r="B32" s="1">
        <v>294</v>
      </c>
      <c r="C32" s="1">
        <v>7</v>
      </c>
      <c r="D32" s="1" t="s">
        <v>19</v>
      </c>
      <c r="E32" s="1" t="s">
        <v>26</v>
      </c>
      <c r="F32" s="1">
        <v>1986</v>
      </c>
      <c r="G32" s="1" t="s">
        <v>289</v>
      </c>
      <c r="H32" s="2" t="s">
        <v>305</v>
      </c>
      <c r="I32" s="1" t="s">
        <v>291</v>
      </c>
      <c r="J32" s="1" t="s">
        <v>24</v>
      </c>
      <c r="K32" s="1" t="s">
        <v>25</v>
      </c>
      <c r="L32" s="7">
        <v>4500</v>
      </c>
      <c r="M32" s="7">
        <v>6500</v>
      </c>
      <c r="N32" s="3" t="s">
        <v>15</v>
      </c>
      <c r="O32" s="22"/>
      <c r="P32" s="5" t="str">
        <f t="shared" si="0"/>
        <v/>
      </c>
      <c r="R32">
        <f>COUNTIF('Bid Steps'!A:A,O32)</f>
        <v>0</v>
      </c>
    </row>
    <row r="33" spans="1:18" ht="60" x14ac:dyDescent="0.25">
      <c r="A33" s="1">
        <v>24201</v>
      </c>
      <c r="B33" s="1">
        <v>295</v>
      </c>
      <c r="C33" s="1">
        <v>12</v>
      </c>
      <c r="D33" s="1" t="s">
        <v>19</v>
      </c>
      <c r="E33" s="1" t="s">
        <v>26</v>
      </c>
      <c r="F33" s="1">
        <v>1986</v>
      </c>
      <c r="G33" s="1" t="s">
        <v>289</v>
      </c>
      <c r="H33" s="2" t="s">
        <v>306</v>
      </c>
      <c r="I33" s="1" t="s">
        <v>291</v>
      </c>
      <c r="J33" s="1" t="s">
        <v>24</v>
      </c>
      <c r="K33" s="1" t="s">
        <v>25</v>
      </c>
      <c r="L33" s="7">
        <v>7500</v>
      </c>
      <c r="M33" s="7">
        <v>11000</v>
      </c>
      <c r="N33" s="3" t="s">
        <v>15</v>
      </c>
      <c r="O33" s="22"/>
      <c r="P33" s="5" t="str">
        <f t="shared" si="0"/>
        <v/>
      </c>
      <c r="R33">
        <f>COUNTIF('Bid Steps'!A:A,O33)</f>
        <v>0</v>
      </c>
    </row>
    <row r="34" spans="1:18" ht="60" x14ac:dyDescent="0.25">
      <c r="A34" s="1">
        <v>24201</v>
      </c>
      <c r="B34" s="1">
        <v>296</v>
      </c>
      <c r="C34" s="1">
        <v>12</v>
      </c>
      <c r="D34" s="1" t="s">
        <v>19</v>
      </c>
      <c r="E34" s="1" t="s">
        <v>50</v>
      </c>
      <c r="F34" s="1">
        <v>1986</v>
      </c>
      <c r="G34" s="1" t="s">
        <v>289</v>
      </c>
      <c r="H34" s="2" t="s">
        <v>307</v>
      </c>
      <c r="I34" s="1" t="s">
        <v>291</v>
      </c>
      <c r="J34" s="1" t="s">
        <v>24</v>
      </c>
      <c r="K34" s="1" t="s">
        <v>25</v>
      </c>
      <c r="L34" s="7">
        <v>7500</v>
      </c>
      <c r="M34" s="7">
        <v>11000</v>
      </c>
      <c r="N34" s="3" t="s">
        <v>15</v>
      </c>
      <c r="O34" s="22"/>
      <c r="P34" s="5" t="str">
        <f t="shared" si="0"/>
        <v/>
      </c>
      <c r="R34">
        <f>COUNTIF('Bid Steps'!A:A,O34)</f>
        <v>0</v>
      </c>
    </row>
    <row r="35" spans="1:18" ht="45" x14ac:dyDescent="0.25">
      <c r="A35" s="1">
        <v>24201</v>
      </c>
      <c r="B35" s="1">
        <v>297</v>
      </c>
      <c r="C35" s="1">
        <v>3</v>
      </c>
      <c r="D35" s="1" t="s">
        <v>32</v>
      </c>
      <c r="E35" s="1" t="s">
        <v>50</v>
      </c>
      <c r="F35" s="1">
        <v>1986</v>
      </c>
      <c r="G35" s="1" t="s">
        <v>289</v>
      </c>
      <c r="H35" s="2" t="s">
        <v>299</v>
      </c>
      <c r="I35" s="1" t="s">
        <v>291</v>
      </c>
      <c r="J35" s="1" t="s">
        <v>24</v>
      </c>
      <c r="K35" s="1" t="s">
        <v>25</v>
      </c>
      <c r="L35" s="7">
        <v>3800</v>
      </c>
      <c r="M35" s="7">
        <v>5000</v>
      </c>
      <c r="N35" s="3" t="s">
        <v>15</v>
      </c>
      <c r="O35" s="22"/>
      <c r="P35" s="5" t="str">
        <f t="shared" si="0"/>
        <v/>
      </c>
      <c r="R35">
        <f>COUNTIF('Bid Steps'!A:A,O35)</f>
        <v>0</v>
      </c>
    </row>
    <row r="36" spans="1:18" ht="60" x14ac:dyDescent="0.25">
      <c r="A36" s="1">
        <v>24201</v>
      </c>
      <c r="B36" s="1">
        <v>298</v>
      </c>
      <c r="C36" s="1">
        <v>1</v>
      </c>
      <c r="D36" s="1" t="s">
        <v>82</v>
      </c>
      <c r="E36" s="1" t="s">
        <v>26</v>
      </c>
      <c r="F36" s="1">
        <v>1986</v>
      </c>
      <c r="G36" s="1" t="s">
        <v>289</v>
      </c>
      <c r="H36" s="2" t="s">
        <v>308</v>
      </c>
      <c r="I36" s="1" t="s">
        <v>291</v>
      </c>
      <c r="J36" s="1" t="s">
        <v>24</v>
      </c>
      <c r="K36" s="1" t="s">
        <v>25</v>
      </c>
      <c r="L36" s="7">
        <v>2800</v>
      </c>
      <c r="M36" s="7">
        <v>4000</v>
      </c>
      <c r="N36" s="3" t="s">
        <v>15</v>
      </c>
      <c r="O36" s="22"/>
      <c r="P36" s="5" t="str">
        <f t="shared" si="0"/>
        <v/>
      </c>
      <c r="R36">
        <f>COUNTIF('Bid Steps'!A:A,O36)</f>
        <v>0</v>
      </c>
    </row>
    <row r="37" spans="1:18" ht="45" x14ac:dyDescent="0.25">
      <c r="A37" s="1">
        <v>24201</v>
      </c>
      <c r="B37" s="1">
        <v>299</v>
      </c>
      <c r="C37" s="1">
        <v>1</v>
      </c>
      <c r="D37" s="1" t="s">
        <v>86</v>
      </c>
      <c r="E37" s="1" t="s">
        <v>26</v>
      </c>
      <c r="F37" s="1">
        <v>1986</v>
      </c>
      <c r="G37" s="1" t="s">
        <v>289</v>
      </c>
      <c r="H37" s="2" t="s">
        <v>309</v>
      </c>
      <c r="I37" s="1" t="s">
        <v>291</v>
      </c>
      <c r="J37" s="1" t="s">
        <v>24</v>
      </c>
      <c r="K37" s="1" t="s">
        <v>25</v>
      </c>
      <c r="L37" s="7">
        <v>6000</v>
      </c>
      <c r="M37" s="7">
        <v>8000</v>
      </c>
      <c r="N37" s="3" t="s">
        <v>15</v>
      </c>
      <c r="O37" s="22"/>
      <c r="P37" s="5" t="str">
        <f t="shared" si="0"/>
        <v/>
      </c>
      <c r="R37">
        <f>COUNTIF('Bid Steps'!A:A,O37)</f>
        <v>0</v>
      </c>
    </row>
    <row r="38" spans="1:18" ht="60" x14ac:dyDescent="0.25">
      <c r="A38" s="1">
        <v>24201</v>
      </c>
      <c r="B38" s="1">
        <v>300</v>
      </c>
      <c r="C38" s="1">
        <v>6</v>
      </c>
      <c r="D38" s="1" t="s">
        <v>19</v>
      </c>
      <c r="E38" s="1" t="s">
        <v>26</v>
      </c>
      <c r="F38" s="1">
        <v>1985</v>
      </c>
      <c r="G38" s="1" t="s">
        <v>289</v>
      </c>
      <c r="H38" s="2" t="s">
        <v>310</v>
      </c>
      <c r="I38" s="1" t="s">
        <v>291</v>
      </c>
      <c r="J38" s="1" t="s">
        <v>24</v>
      </c>
      <c r="K38" s="1" t="s">
        <v>25</v>
      </c>
      <c r="L38" s="7">
        <v>2400</v>
      </c>
      <c r="M38" s="7">
        <v>3500</v>
      </c>
      <c r="N38" s="3" t="s">
        <v>15</v>
      </c>
      <c r="O38" s="22"/>
      <c r="P38" s="5" t="str">
        <f t="shared" si="0"/>
        <v/>
      </c>
      <c r="R38">
        <f>COUNTIF('Bid Steps'!A:A,O38)</f>
        <v>0</v>
      </c>
    </row>
    <row r="39" spans="1:18" ht="75" x14ac:dyDescent="0.25">
      <c r="A39" s="1">
        <v>24201</v>
      </c>
      <c r="B39" s="1">
        <v>301</v>
      </c>
      <c r="C39" s="1">
        <v>1</v>
      </c>
      <c r="D39" s="1" t="s">
        <v>31</v>
      </c>
      <c r="E39" s="1" t="s">
        <v>26</v>
      </c>
      <c r="F39" s="1">
        <v>1985</v>
      </c>
      <c r="G39" s="1" t="s">
        <v>289</v>
      </c>
      <c r="H39" s="2" t="s">
        <v>311</v>
      </c>
      <c r="I39" s="1" t="s">
        <v>291</v>
      </c>
      <c r="J39" s="1" t="s">
        <v>24</v>
      </c>
      <c r="K39" s="1" t="s">
        <v>25</v>
      </c>
      <c r="L39" s="7">
        <v>800</v>
      </c>
      <c r="M39" s="7">
        <v>1200</v>
      </c>
      <c r="N39" s="3" t="s">
        <v>15</v>
      </c>
      <c r="O39" s="22"/>
      <c r="P39" s="5" t="str">
        <f t="shared" si="0"/>
        <v/>
      </c>
      <c r="R39">
        <f>COUNTIF('Bid Steps'!A:A,O39)</f>
        <v>0</v>
      </c>
    </row>
    <row r="40" spans="1:18" ht="105" x14ac:dyDescent="0.25">
      <c r="A40" s="1">
        <v>24201</v>
      </c>
      <c r="B40" s="1">
        <v>302</v>
      </c>
      <c r="C40" s="1">
        <v>12</v>
      </c>
      <c r="D40" s="1" t="s">
        <v>90</v>
      </c>
      <c r="E40" s="1" t="s">
        <v>26</v>
      </c>
      <c r="F40" s="1">
        <v>1982</v>
      </c>
      <c r="G40" s="1" t="s">
        <v>289</v>
      </c>
      <c r="H40" s="2" t="s">
        <v>312</v>
      </c>
      <c r="I40" s="1" t="s">
        <v>291</v>
      </c>
      <c r="J40" s="1" t="s">
        <v>24</v>
      </c>
      <c r="K40" s="1" t="s">
        <v>25</v>
      </c>
      <c r="L40" s="7">
        <v>6500</v>
      </c>
      <c r="M40" s="7">
        <v>8500</v>
      </c>
      <c r="N40" s="3" t="s">
        <v>15</v>
      </c>
      <c r="O40" s="22"/>
      <c r="P40" s="5" t="str">
        <f t="shared" si="0"/>
        <v/>
      </c>
      <c r="R40">
        <f>COUNTIF('Bid Steps'!A:A,O40)</f>
        <v>0</v>
      </c>
    </row>
    <row r="41" spans="1:18" ht="75" x14ac:dyDescent="0.25">
      <c r="A41" s="1">
        <v>24201</v>
      </c>
      <c r="B41" s="1">
        <v>303</v>
      </c>
      <c r="C41" s="1">
        <v>1</v>
      </c>
      <c r="D41" s="1" t="s">
        <v>53</v>
      </c>
      <c r="E41" s="1" t="s">
        <v>26</v>
      </c>
      <c r="F41" s="1">
        <v>1982</v>
      </c>
      <c r="G41" s="1" t="s">
        <v>289</v>
      </c>
      <c r="H41" s="2" t="s">
        <v>313</v>
      </c>
      <c r="I41" s="1" t="s">
        <v>291</v>
      </c>
      <c r="J41" s="1" t="s">
        <v>24</v>
      </c>
      <c r="K41" s="1" t="s">
        <v>25</v>
      </c>
      <c r="L41" s="7">
        <v>1300</v>
      </c>
      <c r="M41" s="7">
        <v>1900</v>
      </c>
      <c r="N41" s="3" t="s">
        <v>15</v>
      </c>
      <c r="O41" s="22"/>
      <c r="P41" s="5" t="str">
        <f t="shared" si="0"/>
        <v/>
      </c>
      <c r="R41">
        <f>COUNTIF('Bid Steps'!A:A,O41)</f>
        <v>0</v>
      </c>
    </row>
    <row r="42" spans="1:18" ht="90" x14ac:dyDescent="0.25">
      <c r="A42" s="1">
        <v>24201</v>
      </c>
      <c r="B42" s="1">
        <v>304</v>
      </c>
      <c r="C42" s="1">
        <v>12</v>
      </c>
      <c r="D42" s="1" t="s">
        <v>19</v>
      </c>
      <c r="E42" s="1" t="s">
        <v>26</v>
      </c>
      <c r="F42" s="1">
        <v>1982</v>
      </c>
      <c r="G42" s="1" t="s">
        <v>289</v>
      </c>
      <c r="H42" s="2" t="s">
        <v>314</v>
      </c>
      <c r="I42" s="1" t="s">
        <v>291</v>
      </c>
      <c r="J42" s="1" t="s">
        <v>24</v>
      </c>
      <c r="K42" s="1" t="s">
        <v>25</v>
      </c>
      <c r="L42" s="7">
        <v>16000</v>
      </c>
      <c r="M42" s="7">
        <v>24000</v>
      </c>
      <c r="N42" s="3" t="s">
        <v>15</v>
      </c>
      <c r="O42" s="22"/>
      <c r="P42" s="5" t="str">
        <f t="shared" si="0"/>
        <v/>
      </c>
      <c r="R42">
        <f>COUNTIF('Bid Steps'!A:A,O42)</f>
        <v>0</v>
      </c>
    </row>
    <row r="43" spans="1:18" ht="60" x14ac:dyDescent="0.25">
      <c r="A43" s="1">
        <v>24201</v>
      </c>
      <c r="B43" s="1">
        <v>305</v>
      </c>
      <c r="C43" s="1">
        <v>6</v>
      </c>
      <c r="D43" s="1" t="s">
        <v>32</v>
      </c>
      <c r="E43" s="1" t="s">
        <v>26</v>
      </c>
      <c r="F43" s="1">
        <v>1982</v>
      </c>
      <c r="G43" s="1" t="s">
        <v>289</v>
      </c>
      <c r="H43" s="2" t="s">
        <v>315</v>
      </c>
      <c r="I43" s="1" t="s">
        <v>291</v>
      </c>
      <c r="J43" s="1" t="s">
        <v>24</v>
      </c>
      <c r="K43" s="1" t="s">
        <v>25</v>
      </c>
      <c r="L43" s="7">
        <v>17000</v>
      </c>
      <c r="M43" s="7">
        <v>26000</v>
      </c>
      <c r="N43" s="3" t="s">
        <v>15</v>
      </c>
      <c r="O43" s="22"/>
      <c r="P43" s="5" t="str">
        <f t="shared" si="0"/>
        <v/>
      </c>
      <c r="R43">
        <f>COUNTIF('Bid Steps'!A:A,O43)</f>
        <v>0</v>
      </c>
    </row>
    <row r="44" spans="1:18" ht="45" x14ac:dyDescent="0.25">
      <c r="A44" s="1">
        <v>24201</v>
      </c>
      <c r="B44" s="1">
        <v>306</v>
      </c>
      <c r="C44" s="1">
        <v>1</v>
      </c>
      <c r="D44" s="1" t="s">
        <v>84</v>
      </c>
      <c r="E44" s="1" t="s">
        <v>26</v>
      </c>
      <c r="F44" s="1">
        <v>1982</v>
      </c>
      <c r="G44" s="1" t="s">
        <v>289</v>
      </c>
      <c r="H44" s="2" t="s">
        <v>316</v>
      </c>
      <c r="I44" s="1" t="s">
        <v>291</v>
      </c>
      <c r="J44" s="1" t="s">
        <v>24</v>
      </c>
      <c r="K44" s="1" t="s">
        <v>25</v>
      </c>
      <c r="L44" s="7">
        <v>9500</v>
      </c>
      <c r="M44" s="7">
        <v>14000</v>
      </c>
      <c r="N44" s="3" t="s">
        <v>15</v>
      </c>
      <c r="O44" s="22"/>
      <c r="P44" s="5" t="str">
        <f t="shared" si="0"/>
        <v/>
      </c>
      <c r="R44">
        <f>COUNTIF('Bid Steps'!A:A,O44)</f>
        <v>0</v>
      </c>
    </row>
    <row r="45" spans="1:18" ht="75" x14ac:dyDescent="0.25">
      <c r="A45" s="1">
        <v>24201</v>
      </c>
      <c r="B45" s="1">
        <v>307</v>
      </c>
      <c r="C45" s="1">
        <v>1</v>
      </c>
      <c r="D45" s="1" t="s">
        <v>86</v>
      </c>
      <c r="E45" s="1" t="s">
        <v>26</v>
      </c>
      <c r="F45" s="1">
        <v>1982</v>
      </c>
      <c r="G45" s="1" t="s">
        <v>289</v>
      </c>
      <c r="H45" s="2" t="s">
        <v>317</v>
      </c>
      <c r="I45" s="1" t="s">
        <v>291</v>
      </c>
      <c r="J45" s="1" t="s">
        <v>24</v>
      </c>
      <c r="K45" s="1" t="s">
        <v>25</v>
      </c>
      <c r="L45" s="7">
        <v>11000</v>
      </c>
      <c r="M45" s="7">
        <v>17000</v>
      </c>
      <c r="N45" s="3" t="s">
        <v>15</v>
      </c>
      <c r="O45" s="22"/>
      <c r="P45" s="5" t="str">
        <f t="shared" si="0"/>
        <v/>
      </c>
      <c r="R45">
        <f>COUNTIF('Bid Steps'!A:A,O45)</f>
        <v>0</v>
      </c>
    </row>
    <row r="46" spans="1:18" ht="180" x14ac:dyDescent="0.25">
      <c r="A46" s="1">
        <v>24201</v>
      </c>
      <c r="B46" s="1">
        <v>308</v>
      </c>
      <c r="C46" s="1">
        <v>7</v>
      </c>
      <c r="D46" s="1" t="s">
        <v>19</v>
      </c>
      <c r="E46" s="1" t="s">
        <v>26</v>
      </c>
      <c r="F46" s="1">
        <v>1979</v>
      </c>
      <c r="G46" s="1" t="s">
        <v>318</v>
      </c>
      <c r="H46" s="1" t="s">
        <v>319</v>
      </c>
      <c r="I46" s="1" t="s">
        <v>291</v>
      </c>
      <c r="J46" s="1" t="s">
        <v>24</v>
      </c>
      <c r="K46" s="1" t="s">
        <v>25</v>
      </c>
      <c r="L46" s="7">
        <v>2400</v>
      </c>
      <c r="M46" s="7">
        <v>3500</v>
      </c>
      <c r="N46" s="3" t="s">
        <v>15</v>
      </c>
      <c r="O46" s="22"/>
      <c r="P46" s="5" t="str">
        <f t="shared" si="0"/>
        <v/>
      </c>
      <c r="R46">
        <f>COUNTIF('Bid Steps'!A:A,O46)</f>
        <v>0</v>
      </c>
    </row>
    <row r="47" spans="1:18" ht="60" x14ac:dyDescent="0.25">
      <c r="A47" s="1">
        <v>24201</v>
      </c>
      <c r="B47" s="1">
        <v>309</v>
      </c>
      <c r="C47" s="1">
        <v>6</v>
      </c>
      <c r="D47" s="1" t="s">
        <v>19</v>
      </c>
      <c r="E47" s="1" t="s">
        <v>26</v>
      </c>
      <c r="F47" s="1">
        <v>1978</v>
      </c>
      <c r="G47" s="1" t="s">
        <v>289</v>
      </c>
      <c r="H47" s="2" t="s">
        <v>320</v>
      </c>
      <c r="I47" s="1" t="s">
        <v>291</v>
      </c>
      <c r="J47" s="1" t="s">
        <v>24</v>
      </c>
      <c r="K47" s="1" t="s">
        <v>25</v>
      </c>
      <c r="L47" s="7">
        <v>2000</v>
      </c>
      <c r="M47" s="7">
        <v>3000</v>
      </c>
      <c r="N47" s="3" t="s">
        <v>15</v>
      </c>
      <c r="O47" s="22"/>
      <c r="P47" s="5" t="str">
        <f t="shared" si="0"/>
        <v/>
      </c>
      <c r="R47">
        <f>COUNTIF('Bid Steps'!A:A,O47)</f>
        <v>0</v>
      </c>
    </row>
    <row r="48" spans="1:18" ht="60" x14ac:dyDescent="0.25">
      <c r="A48" s="1">
        <v>24201</v>
      </c>
      <c r="B48" s="1">
        <v>310</v>
      </c>
      <c r="C48" s="1">
        <v>1</v>
      </c>
      <c r="D48" s="1" t="s">
        <v>31</v>
      </c>
      <c r="E48" s="1" t="s">
        <v>26</v>
      </c>
      <c r="F48" s="1">
        <v>1978</v>
      </c>
      <c r="G48" s="1" t="s">
        <v>289</v>
      </c>
      <c r="H48" s="2" t="s">
        <v>321</v>
      </c>
      <c r="I48" s="1" t="s">
        <v>291</v>
      </c>
      <c r="J48" s="1" t="s">
        <v>24</v>
      </c>
      <c r="K48" s="1" t="s">
        <v>25</v>
      </c>
      <c r="L48" s="7">
        <v>750</v>
      </c>
      <c r="M48" s="7">
        <v>1100</v>
      </c>
      <c r="N48" s="3" t="s">
        <v>15</v>
      </c>
      <c r="O48" s="22"/>
      <c r="P48" s="5" t="str">
        <f t="shared" si="0"/>
        <v/>
      </c>
      <c r="R48">
        <f>COUNTIF('Bid Steps'!A:A,O48)</f>
        <v>0</v>
      </c>
    </row>
    <row r="49" spans="1:18" ht="75" x14ac:dyDescent="0.25">
      <c r="A49" s="1">
        <v>24201</v>
      </c>
      <c r="B49" s="1">
        <v>311</v>
      </c>
      <c r="C49" s="1">
        <v>2</v>
      </c>
      <c r="D49" s="1" t="s">
        <v>19</v>
      </c>
      <c r="E49" s="1" t="s">
        <v>26</v>
      </c>
      <c r="F49" s="1">
        <v>1975</v>
      </c>
      <c r="G49" s="1" t="s">
        <v>289</v>
      </c>
      <c r="H49" s="2" t="s">
        <v>322</v>
      </c>
      <c r="I49" s="1" t="s">
        <v>291</v>
      </c>
      <c r="J49" s="1" t="s">
        <v>24</v>
      </c>
      <c r="K49" s="1" t="s">
        <v>25</v>
      </c>
      <c r="L49" s="7">
        <v>700</v>
      </c>
      <c r="M49" s="7">
        <v>1000</v>
      </c>
      <c r="N49" s="3" t="s">
        <v>15</v>
      </c>
      <c r="O49" s="22"/>
      <c r="P49" s="5" t="str">
        <f t="shared" si="0"/>
        <v/>
      </c>
      <c r="R49">
        <f>COUNTIF('Bid Steps'!A:A,O49)</f>
        <v>0</v>
      </c>
    </row>
    <row r="50" spans="1:18" ht="75" x14ac:dyDescent="0.25">
      <c r="A50" s="1">
        <v>24201</v>
      </c>
      <c r="B50" s="1">
        <v>312</v>
      </c>
      <c r="C50" s="1">
        <v>3</v>
      </c>
      <c r="D50" s="1" t="s">
        <v>19</v>
      </c>
      <c r="E50" s="1" t="s">
        <v>26</v>
      </c>
      <c r="F50" s="1">
        <v>1970</v>
      </c>
      <c r="G50" s="1" t="s">
        <v>289</v>
      </c>
      <c r="H50" s="2" t="s">
        <v>323</v>
      </c>
      <c r="I50" s="1" t="s">
        <v>291</v>
      </c>
      <c r="J50" s="1" t="s">
        <v>24</v>
      </c>
      <c r="K50" s="1" t="s">
        <v>25</v>
      </c>
      <c r="L50" s="7">
        <v>900</v>
      </c>
      <c r="M50" s="7">
        <v>1400</v>
      </c>
      <c r="N50" s="3" t="s">
        <v>15</v>
      </c>
      <c r="O50" s="22"/>
      <c r="P50" s="5" t="str">
        <f t="shared" si="0"/>
        <v/>
      </c>
      <c r="R50">
        <f>COUNTIF('Bid Steps'!A:A,O50)</f>
        <v>0</v>
      </c>
    </row>
    <row r="51" spans="1:18" ht="75" x14ac:dyDescent="0.25">
      <c r="A51" s="1">
        <v>24201</v>
      </c>
      <c r="B51" s="1">
        <v>313</v>
      </c>
      <c r="C51" s="1">
        <v>1</v>
      </c>
      <c r="D51" s="1" t="s">
        <v>31</v>
      </c>
      <c r="E51" s="1" t="s">
        <v>26</v>
      </c>
      <c r="F51" s="1">
        <v>1966</v>
      </c>
      <c r="G51" s="1" t="s">
        <v>289</v>
      </c>
      <c r="H51" s="2" t="s">
        <v>324</v>
      </c>
      <c r="I51" s="1" t="s">
        <v>291</v>
      </c>
      <c r="J51" s="1" t="s">
        <v>24</v>
      </c>
      <c r="K51" s="1" t="s">
        <v>25</v>
      </c>
      <c r="L51" s="7">
        <v>800</v>
      </c>
      <c r="M51" s="7">
        <v>1200</v>
      </c>
      <c r="N51" s="3" t="s">
        <v>15</v>
      </c>
      <c r="O51" s="22"/>
      <c r="P51" s="5" t="str">
        <f t="shared" si="0"/>
        <v/>
      </c>
      <c r="R51">
        <f>COUNTIF('Bid Steps'!A:A,O51)</f>
        <v>0</v>
      </c>
    </row>
    <row r="52" spans="1:18" ht="90" x14ac:dyDescent="0.25">
      <c r="A52" s="1">
        <v>24201</v>
      </c>
      <c r="B52" s="1">
        <v>314</v>
      </c>
      <c r="C52" s="1">
        <v>6</v>
      </c>
      <c r="D52" s="1" t="s">
        <v>90</v>
      </c>
      <c r="E52" s="1" t="s">
        <v>26</v>
      </c>
      <c r="F52" s="1">
        <v>1961</v>
      </c>
      <c r="G52" s="1" t="s">
        <v>289</v>
      </c>
      <c r="H52" s="2" t="s">
        <v>325</v>
      </c>
      <c r="I52" s="1" t="s">
        <v>291</v>
      </c>
      <c r="J52" s="1" t="s">
        <v>24</v>
      </c>
      <c r="K52" s="1" t="s">
        <v>25</v>
      </c>
      <c r="L52" s="7">
        <v>2400</v>
      </c>
      <c r="M52" s="7">
        <v>3500</v>
      </c>
      <c r="N52" s="3" t="s">
        <v>15</v>
      </c>
      <c r="O52" s="22"/>
      <c r="P52" s="5" t="str">
        <f t="shared" si="0"/>
        <v/>
      </c>
      <c r="R52">
        <f>COUNTIF('Bid Steps'!A:A,O52)</f>
        <v>0</v>
      </c>
    </row>
    <row r="53" spans="1:18" ht="105" x14ac:dyDescent="0.25">
      <c r="A53" s="1">
        <v>24201</v>
      </c>
      <c r="B53" s="1">
        <v>315</v>
      </c>
      <c r="C53" s="1">
        <v>12</v>
      </c>
      <c r="D53" s="1" t="s">
        <v>19</v>
      </c>
      <c r="E53" s="1" t="s">
        <v>26</v>
      </c>
      <c r="F53" s="1">
        <v>1961</v>
      </c>
      <c r="G53" s="1" t="s">
        <v>289</v>
      </c>
      <c r="H53" s="2" t="s">
        <v>326</v>
      </c>
      <c r="I53" s="1" t="s">
        <v>291</v>
      </c>
      <c r="J53" s="1" t="s">
        <v>24</v>
      </c>
      <c r="K53" s="1" t="s">
        <v>25</v>
      </c>
      <c r="L53" s="7">
        <v>9500</v>
      </c>
      <c r="M53" s="7">
        <v>15000</v>
      </c>
      <c r="N53" s="3" t="s">
        <v>15</v>
      </c>
      <c r="O53" s="22"/>
      <c r="P53" s="5" t="str">
        <f t="shared" si="0"/>
        <v/>
      </c>
      <c r="R53">
        <f>COUNTIF('Bid Steps'!A:A,O53)</f>
        <v>0</v>
      </c>
    </row>
    <row r="54" spans="1:18" ht="90" x14ac:dyDescent="0.25">
      <c r="A54" s="1">
        <v>24201</v>
      </c>
      <c r="B54" s="1">
        <v>316</v>
      </c>
      <c r="C54" s="1">
        <v>6</v>
      </c>
      <c r="D54" s="1" t="s">
        <v>32</v>
      </c>
      <c r="E54" s="1" t="s">
        <v>26</v>
      </c>
      <c r="F54" s="1">
        <v>1961</v>
      </c>
      <c r="G54" s="1" t="s">
        <v>289</v>
      </c>
      <c r="H54" s="2" t="s">
        <v>327</v>
      </c>
      <c r="I54" s="1" t="s">
        <v>291</v>
      </c>
      <c r="J54" s="1" t="s">
        <v>24</v>
      </c>
      <c r="K54" s="1" t="s">
        <v>25</v>
      </c>
      <c r="L54" s="7">
        <v>9500</v>
      </c>
      <c r="M54" s="7">
        <v>15000</v>
      </c>
      <c r="N54" s="3" t="s">
        <v>15</v>
      </c>
      <c r="O54" s="22"/>
      <c r="P54" s="5" t="str">
        <f t="shared" si="0"/>
        <v/>
      </c>
      <c r="R54">
        <f>COUNTIF('Bid Steps'!A:A,O54)</f>
        <v>0</v>
      </c>
    </row>
    <row r="55" spans="1:18" ht="60" x14ac:dyDescent="0.25">
      <c r="A55" s="1">
        <v>24201</v>
      </c>
      <c r="B55" s="1">
        <v>317</v>
      </c>
      <c r="C55" s="1">
        <v>1</v>
      </c>
      <c r="D55" s="1" t="s">
        <v>82</v>
      </c>
      <c r="E55" s="1" t="s">
        <v>26</v>
      </c>
      <c r="F55" s="1">
        <v>1961</v>
      </c>
      <c r="G55" s="1" t="s">
        <v>289</v>
      </c>
      <c r="H55" s="2" t="s">
        <v>328</v>
      </c>
      <c r="I55" s="1" t="s">
        <v>291</v>
      </c>
      <c r="J55" s="1" t="s">
        <v>24</v>
      </c>
      <c r="K55" s="1" t="s">
        <v>25</v>
      </c>
      <c r="L55" s="7">
        <v>3500</v>
      </c>
      <c r="M55" s="7">
        <v>5000</v>
      </c>
      <c r="N55" s="3" t="s">
        <v>15</v>
      </c>
      <c r="O55" s="22"/>
      <c r="P55" s="5" t="str">
        <f t="shared" si="0"/>
        <v/>
      </c>
      <c r="R55">
        <f>COUNTIF('Bid Steps'!A:A,O55)</f>
        <v>0</v>
      </c>
    </row>
    <row r="56" spans="1:18" ht="45" x14ac:dyDescent="0.25">
      <c r="A56" s="1">
        <v>24201</v>
      </c>
      <c r="B56" s="1">
        <v>318</v>
      </c>
      <c r="C56" s="1">
        <v>1</v>
      </c>
      <c r="D56" s="1" t="s">
        <v>82</v>
      </c>
      <c r="E56" s="1" t="s">
        <v>26</v>
      </c>
      <c r="F56" s="1">
        <v>1961</v>
      </c>
      <c r="G56" s="1" t="s">
        <v>289</v>
      </c>
      <c r="H56" s="2" t="s">
        <v>329</v>
      </c>
      <c r="I56" s="1" t="s">
        <v>291</v>
      </c>
      <c r="J56" s="1" t="s">
        <v>24</v>
      </c>
      <c r="K56" s="1" t="s">
        <v>25</v>
      </c>
      <c r="L56" s="7">
        <v>3500</v>
      </c>
      <c r="M56" s="7">
        <v>5000</v>
      </c>
      <c r="N56" s="3" t="s">
        <v>15</v>
      </c>
      <c r="O56" s="22"/>
      <c r="P56" s="5" t="str">
        <f t="shared" si="0"/>
        <v/>
      </c>
      <c r="R56">
        <f>COUNTIF('Bid Steps'!A:A,O56)</f>
        <v>0</v>
      </c>
    </row>
    <row r="57" spans="1:18" ht="120" x14ac:dyDescent="0.25">
      <c r="A57" s="1">
        <v>24201</v>
      </c>
      <c r="B57" s="1">
        <v>319</v>
      </c>
      <c r="C57" s="1">
        <v>6</v>
      </c>
      <c r="D57" s="1" t="s">
        <v>19</v>
      </c>
      <c r="E57" s="1" t="s">
        <v>26</v>
      </c>
      <c r="F57" s="1">
        <v>1959</v>
      </c>
      <c r="G57" s="1" t="s">
        <v>289</v>
      </c>
      <c r="H57" s="2" t="s">
        <v>330</v>
      </c>
      <c r="I57" s="1" t="s">
        <v>291</v>
      </c>
      <c r="J57" s="1" t="s">
        <v>24</v>
      </c>
      <c r="K57" s="1" t="s">
        <v>25</v>
      </c>
      <c r="L57" s="7">
        <v>14000</v>
      </c>
      <c r="M57" s="7">
        <v>20000</v>
      </c>
      <c r="N57" s="3" t="s">
        <v>15</v>
      </c>
      <c r="O57" s="22"/>
      <c r="P57" s="5" t="str">
        <f t="shared" si="0"/>
        <v/>
      </c>
      <c r="R57">
        <f>COUNTIF('Bid Steps'!A:A,O57)</f>
        <v>0</v>
      </c>
    </row>
    <row r="58" spans="1:18" ht="45" x14ac:dyDescent="0.25">
      <c r="A58" s="1">
        <v>24201</v>
      </c>
      <c r="B58" s="1">
        <v>320</v>
      </c>
      <c r="C58" s="1">
        <v>1</v>
      </c>
      <c r="D58" s="1" t="s">
        <v>331</v>
      </c>
      <c r="E58" s="1" t="s">
        <v>26</v>
      </c>
      <c r="F58" s="1">
        <v>1959</v>
      </c>
      <c r="G58" s="1" t="s">
        <v>289</v>
      </c>
      <c r="H58" s="2" t="s">
        <v>332</v>
      </c>
      <c r="I58" s="1" t="s">
        <v>291</v>
      </c>
      <c r="J58" s="1" t="s">
        <v>24</v>
      </c>
      <c r="K58" s="1" t="s">
        <v>25</v>
      </c>
      <c r="L58" s="7">
        <v>22000</v>
      </c>
      <c r="M58" s="7">
        <v>32000</v>
      </c>
      <c r="N58" s="3" t="s">
        <v>15</v>
      </c>
      <c r="O58" s="22"/>
      <c r="P58" s="5" t="str">
        <f t="shared" si="0"/>
        <v/>
      </c>
      <c r="R58">
        <f>COUNTIF('Bid Steps'!A:A,O58)</f>
        <v>0</v>
      </c>
    </row>
    <row r="59" spans="1:18" ht="45" x14ac:dyDescent="0.25">
      <c r="A59" s="1">
        <v>24201</v>
      </c>
      <c r="B59" s="1">
        <v>321</v>
      </c>
      <c r="C59" s="1">
        <v>1</v>
      </c>
      <c r="D59" s="1" t="s">
        <v>53</v>
      </c>
      <c r="E59" s="1" t="s">
        <v>26</v>
      </c>
      <c r="F59" s="1">
        <v>1957</v>
      </c>
      <c r="G59" s="1" t="s">
        <v>289</v>
      </c>
      <c r="H59" s="2" t="s">
        <v>333</v>
      </c>
      <c r="I59" s="1" t="s">
        <v>291</v>
      </c>
      <c r="J59" s="1" t="s">
        <v>24</v>
      </c>
      <c r="K59" s="1" t="s">
        <v>25</v>
      </c>
      <c r="L59" s="7">
        <v>600</v>
      </c>
      <c r="M59" s="7">
        <v>900</v>
      </c>
      <c r="N59" s="3" t="s">
        <v>15</v>
      </c>
      <c r="O59" s="22"/>
      <c r="P59" s="5" t="str">
        <f t="shared" si="0"/>
        <v/>
      </c>
      <c r="R59">
        <f>COUNTIF('Bid Steps'!A:A,O59)</f>
        <v>0</v>
      </c>
    </row>
    <row r="60" spans="1:18" ht="75" x14ac:dyDescent="0.25">
      <c r="A60" s="1">
        <v>24201</v>
      </c>
      <c r="B60" s="1">
        <v>322</v>
      </c>
      <c r="C60" s="1">
        <v>1</v>
      </c>
      <c r="D60" s="1" t="s">
        <v>53</v>
      </c>
      <c r="E60" s="1" t="s">
        <v>26</v>
      </c>
      <c r="F60" s="1">
        <v>1955</v>
      </c>
      <c r="G60" s="1" t="s">
        <v>289</v>
      </c>
      <c r="H60" s="2" t="s">
        <v>334</v>
      </c>
      <c r="I60" s="1" t="s">
        <v>291</v>
      </c>
      <c r="J60" s="1" t="s">
        <v>24</v>
      </c>
      <c r="K60" s="1" t="s">
        <v>25</v>
      </c>
      <c r="L60" s="7">
        <v>900</v>
      </c>
      <c r="M60" s="7">
        <v>1400</v>
      </c>
      <c r="N60" s="3" t="s">
        <v>15</v>
      </c>
      <c r="O60" s="22"/>
      <c r="P60" s="5" t="str">
        <f t="shared" si="0"/>
        <v/>
      </c>
      <c r="R60">
        <f>COUNTIF('Bid Steps'!A:A,O60)</f>
        <v>0</v>
      </c>
    </row>
    <row r="61" spans="1:18" ht="45" x14ac:dyDescent="0.25">
      <c r="A61" s="1">
        <v>24201</v>
      </c>
      <c r="B61" s="1">
        <v>323</v>
      </c>
      <c r="C61" s="1">
        <v>1</v>
      </c>
      <c r="D61" s="1" t="s">
        <v>53</v>
      </c>
      <c r="E61" s="1" t="s">
        <v>26</v>
      </c>
      <c r="F61" s="1">
        <v>1955</v>
      </c>
      <c r="G61" s="1" t="s">
        <v>289</v>
      </c>
      <c r="H61" s="2" t="s">
        <v>335</v>
      </c>
      <c r="I61" s="1" t="s">
        <v>291</v>
      </c>
      <c r="J61" s="1" t="s">
        <v>24</v>
      </c>
      <c r="K61" s="1" t="s">
        <v>25</v>
      </c>
      <c r="L61" s="7">
        <v>900</v>
      </c>
      <c r="M61" s="7">
        <v>1400</v>
      </c>
      <c r="N61" s="3" t="s">
        <v>15</v>
      </c>
      <c r="O61" s="22"/>
      <c r="P61" s="5" t="str">
        <f t="shared" si="0"/>
        <v/>
      </c>
      <c r="R61">
        <f>COUNTIF('Bid Steps'!A:A,O61)</f>
        <v>0</v>
      </c>
    </row>
    <row r="62" spans="1:18" ht="90" x14ac:dyDescent="0.25">
      <c r="A62" s="1">
        <v>24201</v>
      </c>
      <c r="B62" s="1">
        <v>324</v>
      </c>
      <c r="C62" s="1">
        <v>1</v>
      </c>
      <c r="D62" s="1" t="s">
        <v>31</v>
      </c>
      <c r="E62" s="1" t="s">
        <v>26</v>
      </c>
      <c r="F62" s="1">
        <v>1953</v>
      </c>
      <c r="G62" s="1" t="s">
        <v>289</v>
      </c>
      <c r="H62" s="2" t="s">
        <v>336</v>
      </c>
      <c r="I62" s="1" t="s">
        <v>291</v>
      </c>
      <c r="J62" s="1" t="s">
        <v>24</v>
      </c>
      <c r="K62" s="1" t="s">
        <v>25</v>
      </c>
      <c r="L62" s="7">
        <v>6000</v>
      </c>
      <c r="M62" s="7">
        <v>8000</v>
      </c>
      <c r="N62" s="3" t="s">
        <v>15</v>
      </c>
      <c r="O62" s="22"/>
      <c r="P62" s="5" t="str">
        <f t="shared" si="0"/>
        <v/>
      </c>
      <c r="R62">
        <f>COUNTIF('Bid Steps'!A:A,O62)</f>
        <v>0</v>
      </c>
    </row>
    <row r="63" spans="1:18" ht="75" x14ac:dyDescent="0.25">
      <c r="A63" s="1">
        <v>24201</v>
      </c>
      <c r="B63" s="1">
        <v>325</v>
      </c>
      <c r="C63" s="1">
        <v>1</v>
      </c>
      <c r="D63" s="1" t="s">
        <v>31</v>
      </c>
      <c r="E63" s="1" t="s">
        <v>26</v>
      </c>
      <c r="F63" s="1">
        <v>1953</v>
      </c>
      <c r="G63" s="1" t="s">
        <v>289</v>
      </c>
      <c r="H63" s="2" t="s">
        <v>337</v>
      </c>
      <c r="I63" s="1" t="s">
        <v>291</v>
      </c>
      <c r="J63" s="1" t="s">
        <v>24</v>
      </c>
      <c r="K63" s="1" t="s">
        <v>25</v>
      </c>
      <c r="L63" s="7">
        <v>6000</v>
      </c>
      <c r="M63" s="7">
        <v>8000</v>
      </c>
      <c r="N63" s="3" t="s">
        <v>15</v>
      </c>
      <c r="O63" s="22"/>
      <c r="P63" s="5" t="str">
        <f t="shared" si="0"/>
        <v/>
      </c>
      <c r="R63">
        <f>COUNTIF('Bid Steps'!A:A,O63)</f>
        <v>0</v>
      </c>
    </row>
    <row r="64" spans="1:18" ht="90" x14ac:dyDescent="0.25">
      <c r="A64" s="1">
        <v>24201</v>
      </c>
      <c r="B64" s="1">
        <v>326</v>
      </c>
      <c r="C64" s="1">
        <v>6</v>
      </c>
      <c r="D64" s="1" t="s">
        <v>32</v>
      </c>
      <c r="E64" s="1" t="s">
        <v>26</v>
      </c>
      <c r="F64" s="1">
        <v>1953</v>
      </c>
      <c r="G64" s="1" t="s">
        <v>289</v>
      </c>
      <c r="H64" s="2" t="s">
        <v>338</v>
      </c>
      <c r="I64" s="1" t="s">
        <v>291</v>
      </c>
      <c r="J64" s="1" t="s">
        <v>24</v>
      </c>
      <c r="K64" s="1" t="s">
        <v>25</v>
      </c>
      <c r="L64" s="7">
        <v>38000</v>
      </c>
      <c r="M64" s="7">
        <v>50000</v>
      </c>
      <c r="N64" s="3" t="s">
        <v>15</v>
      </c>
      <c r="O64" s="22"/>
      <c r="P64" s="5" t="str">
        <f t="shared" si="0"/>
        <v/>
      </c>
      <c r="R64">
        <f>COUNTIF('Bid Steps'!A:A,O64)</f>
        <v>0</v>
      </c>
    </row>
    <row r="65" spans="1:18" ht="75" x14ac:dyDescent="0.25">
      <c r="A65" s="1">
        <v>24201</v>
      </c>
      <c r="B65" s="1">
        <v>327</v>
      </c>
      <c r="C65" s="1">
        <v>6</v>
      </c>
      <c r="D65" s="1" t="s">
        <v>32</v>
      </c>
      <c r="E65" s="1" t="s">
        <v>26</v>
      </c>
      <c r="F65" s="1">
        <v>1953</v>
      </c>
      <c r="G65" s="1" t="s">
        <v>289</v>
      </c>
      <c r="H65" s="2" t="s">
        <v>339</v>
      </c>
      <c r="I65" s="1" t="s">
        <v>291</v>
      </c>
      <c r="J65" s="1" t="s">
        <v>24</v>
      </c>
      <c r="K65" s="1" t="s">
        <v>25</v>
      </c>
      <c r="L65" s="7">
        <v>38000</v>
      </c>
      <c r="M65" s="7">
        <v>50000</v>
      </c>
      <c r="N65" s="3" t="s">
        <v>15</v>
      </c>
      <c r="O65" s="22"/>
      <c r="P65" s="5" t="str">
        <f t="shared" si="0"/>
        <v/>
      </c>
      <c r="R65">
        <f>COUNTIF('Bid Steps'!A:A,O65)</f>
        <v>0</v>
      </c>
    </row>
    <row r="66" spans="1:18" ht="75" x14ac:dyDescent="0.25">
      <c r="A66" s="1">
        <v>24201</v>
      </c>
      <c r="B66" s="1">
        <v>328</v>
      </c>
      <c r="C66" s="1">
        <v>1</v>
      </c>
      <c r="D66" s="1" t="s">
        <v>53</v>
      </c>
      <c r="E66" s="1" t="s">
        <v>26</v>
      </c>
      <c r="F66" s="1">
        <v>1947</v>
      </c>
      <c r="G66" s="1" t="s">
        <v>289</v>
      </c>
      <c r="H66" s="2" t="s">
        <v>340</v>
      </c>
      <c r="I66" s="1" t="s">
        <v>291</v>
      </c>
      <c r="J66" s="1" t="s">
        <v>24</v>
      </c>
      <c r="K66" s="1" t="s">
        <v>25</v>
      </c>
      <c r="L66" s="7">
        <v>1300</v>
      </c>
      <c r="M66" s="7">
        <v>1900</v>
      </c>
      <c r="N66" s="3" t="s">
        <v>15</v>
      </c>
      <c r="O66" s="22"/>
      <c r="P66" s="5" t="str">
        <f t="shared" si="0"/>
        <v/>
      </c>
      <c r="R66">
        <f>COUNTIF('Bid Steps'!A:A,O66)</f>
        <v>0</v>
      </c>
    </row>
    <row r="67" spans="1:18" ht="120" x14ac:dyDescent="0.25">
      <c r="A67" s="1">
        <v>24201</v>
      </c>
      <c r="B67" s="1">
        <v>329</v>
      </c>
      <c r="C67" s="1">
        <v>3</v>
      </c>
      <c r="D67" s="1" t="s">
        <v>19</v>
      </c>
      <c r="E67" s="1" t="s">
        <v>26</v>
      </c>
      <c r="F67" s="1">
        <v>1945</v>
      </c>
      <c r="G67" s="1" t="s">
        <v>289</v>
      </c>
      <c r="H67" s="2" t="s">
        <v>341</v>
      </c>
      <c r="I67" s="1" t="s">
        <v>291</v>
      </c>
      <c r="J67" s="1" t="s">
        <v>24</v>
      </c>
      <c r="K67" s="1" t="s">
        <v>25</v>
      </c>
      <c r="L67" s="7">
        <v>7500</v>
      </c>
      <c r="M67" s="7">
        <v>11000</v>
      </c>
      <c r="N67" s="3" t="s">
        <v>15</v>
      </c>
      <c r="O67" s="22"/>
      <c r="P67" s="5" t="str">
        <f t="shared" si="0"/>
        <v/>
      </c>
      <c r="R67">
        <f>COUNTIF('Bid Steps'!A:A,O67)</f>
        <v>0</v>
      </c>
    </row>
    <row r="68" spans="1:18" ht="75" x14ac:dyDescent="0.25">
      <c r="A68" s="1">
        <v>24201</v>
      </c>
      <c r="B68" s="1">
        <v>330</v>
      </c>
      <c r="C68" s="1">
        <v>1</v>
      </c>
      <c r="D68" s="1" t="s">
        <v>31</v>
      </c>
      <c r="E68" s="1" t="s">
        <v>26</v>
      </c>
      <c r="F68" s="1">
        <v>1945</v>
      </c>
      <c r="G68" s="1" t="s">
        <v>289</v>
      </c>
      <c r="H68" s="2" t="s">
        <v>342</v>
      </c>
      <c r="I68" s="1" t="s">
        <v>291</v>
      </c>
      <c r="J68" s="1" t="s">
        <v>24</v>
      </c>
      <c r="K68" s="1" t="s">
        <v>25</v>
      </c>
      <c r="L68" s="7">
        <v>7000</v>
      </c>
      <c r="M68" s="7">
        <v>9000</v>
      </c>
      <c r="N68" s="3" t="s">
        <v>15</v>
      </c>
      <c r="O68" s="22"/>
      <c r="P68" s="5" t="str">
        <f t="shared" si="0"/>
        <v/>
      </c>
      <c r="R68">
        <f>COUNTIF('Bid Steps'!A:A,O68)</f>
        <v>0</v>
      </c>
    </row>
    <row r="69" spans="1:18" ht="75" x14ac:dyDescent="0.25">
      <c r="A69" s="1">
        <v>24201</v>
      </c>
      <c r="B69" s="1">
        <v>331</v>
      </c>
      <c r="C69" s="1">
        <v>1</v>
      </c>
      <c r="D69" s="1" t="s">
        <v>53</v>
      </c>
      <c r="E69" s="1" t="s">
        <v>26</v>
      </c>
      <c r="F69" s="1">
        <v>1929</v>
      </c>
      <c r="G69" s="1" t="s">
        <v>289</v>
      </c>
      <c r="H69" s="2" t="s">
        <v>343</v>
      </c>
      <c r="I69" s="1" t="s">
        <v>291</v>
      </c>
      <c r="J69" s="1" t="s">
        <v>24</v>
      </c>
      <c r="K69" s="1" t="s">
        <v>25</v>
      </c>
      <c r="L69" s="7">
        <v>1800</v>
      </c>
      <c r="M69" s="7">
        <v>2600</v>
      </c>
      <c r="N69" s="3" t="s">
        <v>15</v>
      </c>
      <c r="O69" s="22"/>
      <c r="P69" s="5" t="str">
        <f t="shared" si="0"/>
        <v/>
      </c>
      <c r="R69">
        <f>COUNTIF('Bid Steps'!A:A,O69)</f>
        <v>0</v>
      </c>
    </row>
    <row r="70" spans="1:18" ht="75" x14ac:dyDescent="0.25">
      <c r="A70" s="1">
        <v>24201</v>
      </c>
      <c r="B70" s="1">
        <v>332</v>
      </c>
      <c r="C70" s="1">
        <v>1</v>
      </c>
      <c r="D70" s="1" t="s">
        <v>53</v>
      </c>
      <c r="E70" s="1" t="s">
        <v>26</v>
      </c>
      <c r="F70" s="1">
        <v>1912</v>
      </c>
      <c r="G70" s="1" t="s">
        <v>289</v>
      </c>
      <c r="H70" s="2" t="s">
        <v>344</v>
      </c>
      <c r="I70" s="1" t="s">
        <v>291</v>
      </c>
      <c r="J70" s="1" t="s">
        <v>24</v>
      </c>
      <c r="K70" s="1" t="s">
        <v>25</v>
      </c>
      <c r="L70" s="7">
        <v>1700</v>
      </c>
      <c r="M70" s="7">
        <v>2600</v>
      </c>
      <c r="N70" s="3" t="s">
        <v>15</v>
      </c>
      <c r="O70" s="22"/>
      <c r="P70" s="5" t="str">
        <f t="shared" si="0"/>
        <v/>
      </c>
      <c r="R70">
        <f>COUNTIF('Bid Steps'!A:A,O70)</f>
        <v>0</v>
      </c>
    </row>
    <row r="71" spans="1:18" ht="75" x14ac:dyDescent="0.25">
      <c r="A71" s="1">
        <v>24201</v>
      </c>
      <c r="B71" s="1">
        <v>333</v>
      </c>
      <c r="C71" s="1">
        <v>1</v>
      </c>
      <c r="D71" s="1" t="s">
        <v>53</v>
      </c>
      <c r="E71" s="1" t="s">
        <v>26</v>
      </c>
      <c r="F71" s="1">
        <v>1900</v>
      </c>
      <c r="G71" s="1" t="s">
        <v>289</v>
      </c>
      <c r="H71" s="2" t="s">
        <v>345</v>
      </c>
      <c r="I71" s="1" t="s">
        <v>291</v>
      </c>
      <c r="J71" s="1" t="s">
        <v>24</v>
      </c>
      <c r="K71" s="1" t="s">
        <v>25</v>
      </c>
      <c r="L71" s="7">
        <v>4000</v>
      </c>
      <c r="M71" s="7">
        <v>5500</v>
      </c>
      <c r="N71" s="3" t="s">
        <v>15</v>
      </c>
      <c r="O71" s="22"/>
      <c r="P71" s="5" t="str">
        <f t="shared" si="0"/>
        <v/>
      </c>
      <c r="R71">
        <f>COUNTIF('Bid Steps'!A:A,O71)</f>
        <v>0</v>
      </c>
    </row>
    <row r="72" spans="1:18" ht="90" x14ac:dyDescent="0.25">
      <c r="A72" s="1">
        <v>24201</v>
      </c>
      <c r="B72" s="1">
        <v>334</v>
      </c>
      <c r="C72" s="1">
        <v>1</v>
      </c>
      <c r="D72" s="1" t="s">
        <v>53</v>
      </c>
      <c r="E72" s="1" t="s">
        <v>26</v>
      </c>
      <c r="F72" s="1">
        <v>1899</v>
      </c>
      <c r="G72" s="1" t="s">
        <v>289</v>
      </c>
      <c r="H72" s="2" t="s">
        <v>346</v>
      </c>
      <c r="I72" s="1" t="s">
        <v>291</v>
      </c>
      <c r="J72" s="1" t="s">
        <v>24</v>
      </c>
      <c r="K72" s="1" t="s">
        <v>25</v>
      </c>
      <c r="L72" s="7">
        <v>4000</v>
      </c>
      <c r="M72" s="7">
        <v>5500</v>
      </c>
      <c r="N72" s="3" t="s">
        <v>15</v>
      </c>
      <c r="O72" s="22"/>
      <c r="P72" s="5" t="str">
        <f t="shared" si="0"/>
        <v/>
      </c>
      <c r="R72">
        <f>COUNTIF('Bid Steps'!A:A,O72)</f>
        <v>0</v>
      </c>
    </row>
    <row r="73" spans="1:18" ht="60" x14ac:dyDescent="0.25">
      <c r="A73" s="1">
        <v>24201</v>
      </c>
      <c r="B73" s="1">
        <v>335</v>
      </c>
      <c r="C73" s="1">
        <v>1</v>
      </c>
      <c r="D73" s="1" t="s">
        <v>53</v>
      </c>
      <c r="E73" s="1" t="s">
        <v>26</v>
      </c>
      <c r="F73" s="1">
        <v>1895</v>
      </c>
      <c r="G73" s="1" t="s">
        <v>289</v>
      </c>
      <c r="H73" s="2" t="s">
        <v>347</v>
      </c>
      <c r="I73" s="1" t="s">
        <v>291</v>
      </c>
      <c r="J73" s="1" t="s">
        <v>24</v>
      </c>
      <c r="K73" s="1" t="s">
        <v>25</v>
      </c>
      <c r="L73" s="7">
        <v>3200</v>
      </c>
      <c r="M73" s="7">
        <v>4500</v>
      </c>
      <c r="N73" s="3" t="s">
        <v>15</v>
      </c>
      <c r="O73" s="22"/>
      <c r="P73" s="5" t="str">
        <f t="shared" si="0"/>
        <v/>
      </c>
      <c r="R73">
        <f>COUNTIF('Bid Steps'!A:A,O73)</f>
        <v>0</v>
      </c>
    </row>
    <row r="74" spans="1:18" ht="75" x14ac:dyDescent="0.25">
      <c r="A74" s="1">
        <v>24201</v>
      </c>
      <c r="B74" s="1">
        <v>336</v>
      </c>
      <c r="C74" s="1">
        <v>1</v>
      </c>
      <c r="D74" s="1" t="s">
        <v>53</v>
      </c>
      <c r="E74" s="1" t="s">
        <v>26</v>
      </c>
      <c r="F74" s="1">
        <v>1894</v>
      </c>
      <c r="G74" s="1" t="s">
        <v>289</v>
      </c>
      <c r="H74" s="2" t="s">
        <v>348</v>
      </c>
      <c r="I74" s="1" t="s">
        <v>291</v>
      </c>
      <c r="J74" s="1" t="s">
        <v>24</v>
      </c>
      <c r="K74" s="1" t="s">
        <v>25</v>
      </c>
      <c r="L74" s="7">
        <v>2600</v>
      </c>
      <c r="M74" s="7">
        <v>3800</v>
      </c>
      <c r="N74" s="3" t="s">
        <v>15</v>
      </c>
      <c r="O74" s="22"/>
      <c r="P74" s="5" t="str">
        <f t="shared" si="0"/>
        <v/>
      </c>
      <c r="R74">
        <f>COUNTIF('Bid Steps'!A:A,O74)</f>
        <v>0</v>
      </c>
    </row>
    <row r="75" spans="1:18" ht="75" x14ac:dyDescent="0.25">
      <c r="A75" s="1">
        <v>24201</v>
      </c>
      <c r="B75" s="1">
        <v>337</v>
      </c>
      <c r="C75" s="1">
        <v>1</v>
      </c>
      <c r="D75" s="1" t="s">
        <v>53</v>
      </c>
      <c r="E75" s="1" t="s">
        <v>26</v>
      </c>
      <c r="F75" s="1">
        <v>1892</v>
      </c>
      <c r="G75" s="1" t="s">
        <v>289</v>
      </c>
      <c r="H75" s="2" t="s">
        <v>349</v>
      </c>
      <c r="I75" s="1" t="s">
        <v>291</v>
      </c>
      <c r="J75" s="1" t="s">
        <v>24</v>
      </c>
      <c r="K75" s="1" t="s">
        <v>25</v>
      </c>
      <c r="L75" s="7">
        <v>2800</v>
      </c>
      <c r="M75" s="7">
        <v>4000</v>
      </c>
      <c r="N75" s="3" t="s">
        <v>15</v>
      </c>
      <c r="O75" s="22"/>
      <c r="P75" s="5" t="str">
        <f t="shared" si="0"/>
        <v/>
      </c>
      <c r="R75">
        <f>COUNTIF('Bid Steps'!A:A,O75)</f>
        <v>0</v>
      </c>
    </row>
    <row r="76" spans="1:18" ht="75" x14ac:dyDescent="0.25">
      <c r="A76" s="1">
        <v>24201</v>
      </c>
      <c r="B76" s="1">
        <v>338</v>
      </c>
      <c r="C76" s="1">
        <v>1</v>
      </c>
      <c r="D76" s="1" t="s">
        <v>53</v>
      </c>
      <c r="E76" s="1" t="s">
        <v>26</v>
      </c>
      <c r="F76" s="1">
        <v>1880</v>
      </c>
      <c r="G76" s="1" t="s">
        <v>289</v>
      </c>
      <c r="H76" s="2" t="s">
        <v>350</v>
      </c>
      <c r="I76" s="1" t="s">
        <v>291</v>
      </c>
      <c r="J76" s="1" t="s">
        <v>24</v>
      </c>
      <c r="K76" s="1" t="s">
        <v>25</v>
      </c>
      <c r="L76" s="7">
        <v>2400</v>
      </c>
      <c r="M76" s="7">
        <v>3500</v>
      </c>
      <c r="N76" s="3" t="s">
        <v>15</v>
      </c>
      <c r="O76" s="22"/>
      <c r="P76" s="5" t="str">
        <f t="shared" si="0"/>
        <v/>
      </c>
      <c r="R76">
        <f>COUNTIF('Bid Steps'!A:A,O76)</f>
        <v>0</v>
      </c>
    </row>
    <row r="77" spans="1:18" ht="75" x14ac:dyDescent="0.25">
      <c r="A77" s="1">
        <v>24201</v>
      </c>
      <c r="B77" s="1">
        <v>339</v>
      </c>
      <c r="C77" s="1">
        <v>1</v>
      </c>
      <c r="D77" s="1" t="s">
        <v>53</v>
      </c>
      <c r="E77" s="1" t="s">
        <v>26</v>
      </c>
      <c r="F77" s="1">
        <v>1878</v>
      </c>
      <c r="G77" s="1" t="s">
        <v>289</v>
      </c>
      <c r="H77" s="2" t="s">
        <v>351</v>
      </c>
      <c r="I77" s="1" t="s">
        <v>291</v>
      </c>
      <c r="J77" s="1" t="s">
        <v>24</v>
      </c>
      <c r="K77" s="1" t="s">
        <v>25</v>
      </c>
      <c r="L77" s="7">
        <v>3200</v>
      </c>
      <c r="M77" s="7">
        <v>4500</v>
      </c>
      <c r="N77" s="3" t="s">
        <v>15</v>
      </c>
      <c r="O77" s="22"/>
      <c r="P77" s="5" t="str">
        <f t="shared" si="0"/>
        <v/>
      </c>
      <c r="R77">
        <f>COUNTIF('Bid Steps'!A:A,O77)</f>
        <v>0</v>
      </c>
    </row>
    <row r="78" spans="1:18" ht="75" x14ac:dyDescent="0.25">
      <c r="A78" s="1">
        <v>24201</v>
      </c>
      <c r="B78" s="1">
        <v>340</v>
      </c>
      <c r="C78" s="1">
        <v>1</v>
      </c>
      <c r="D78" s="1" t="s">
        <v>53</v>
      </c>
      <c r="E78" s="1" t="s">
        <v>26</v>
      </c>
      <c r="F78" s="1">
        <v>1874</v>
      </c>
      <c r="G78" s="1" t="s">
        <v>289</v>
      </c>
      <c r="H78" s="2" t="s">
        <v>352</v>
      </c>
      <c r="I78" s="1" t="s">
        <v>291</v>
      </c>
      <c r="J78" s="1" t="s">
        <v>24</v>
      </c>
      <c r="K78" s="1" t="s">
        <v>25</v>
      </c>
      <c r="L78" s="7">
        <v>3800</v>
      </c>
      <c r="M78" s="7">
        <v>5000</v>
      </c>
      <c r="N78" s="3" t="s">
        <v>15</v>
      </c>
      <c r="O78" s="22"/>
      <c r="P78" s="5" t="str">
        <f t="shared" si="0"/>
        <v/>
      </c>
      <c r="R78">
        <f>COUNTIF('Bid Steps'!A:A,O78)</f>
        <v>0</v>
      </c>
    </row>
    <row r="79" spans="1:18" ht="75" x14ac:dyDescent="0.25">
      <c r="A79" s="1">
        <v>24201</v>
      </c>
      <c r="B79" s="1">
        <v>341</v>
      </c>
      <c r="C79" s="1">
        <v>1</v>
      </c>
      <c r="D79" s="1" t="s">
        <v>53</v>
      </c>
      <c r="E79" s="1" t="s">
        <v>26</v>
      </c>
      <c r="F79" s="1">
        <v>1871</v>
      </c>
      <c r="G79" s="1" t="s">
        <v>289</v>
      </c>
      <c r="H79" s="2" t="s">
        <v>353</v>
      </c>
      <c r="I79" s="1" t="s">
        <v>291</v>
      </c>
      <c r="J79" s="1" t="s">
        <v>24</v>
      </c>
      <c r="K79" s="1" t="s">
        <v>25</v>
      </c>
      <c r="L79" s="7">
        <v>3800</v>
      </c>
      <c r="M79" s="7">
        <v>5000</v>
      </c>
      <c r="N79" s="3" t="s">
        <v>15</v>
      </c>
      <c r="O79" s="22"/>
      <c r="P79" s="5" t="str">
        <f t="shared" ref="P79:P142" si="1">IF(O79="","",IF(R79=1,"On Increment","Off Increment"))</f>
        <v/>
      </c>
      <c r="R79">
        <f>COUNTIF('Bid Steps'!A:A,O79)</f>
        <v>0</v>
      </c>
    </row>
    <row r="80" spans="1:18" ht="75" x14ac:dyDescent="0.25">
      <c r="A80" s="1">
        <v>24201</v>
      </c>
      <c r="B80" s="1">
        <v>342</v>
      </c>
      <c r="C80" s="1">
        <v>1</v>
      </c>
      <c r="D80" s="1" t="s">
        <v>53</v>
      </c>
      <c r="E80" s="1" t="s">
        <v>26</v>
      </c>
      <c r="F80" s="1">
        <v>1868</v>
      </c>
      <c r="G80" s="1" t="s">
        <v>289</v>
      </c>
      <c r="H80" s="2" t="s">
        <v>354</v>
      </c>
      <c r="I80" s="1" t="s">
        <v>291</v>
      </c>
      <c r="J80" s="1" t="s">
        <v>24</v>
      </c>
      <c r="K80" s="1" t="s">
        <v>25</v>
      </c>
      <c r="L80" s="7">
        <v>2800</v>
      </c>
      <c r="M80" s="7">
        <v>4000</v>
      </c>
      <c r="N80" s="3" t="s">
        <v>15</v>
      </c>
      <c r="O80" s="22"/>
      <c r="P80" s="5" t="str">
        <f t="shared" si="1"/>
        <v/>
      </c>
      <c r="R80">
        <f>COUNTIF('Bid Steps'!A:A,O80)</f>
        <v>0</v>
      </c>
    </row>
    <row r="81" spans="1:18" ht="105" x14ac:dyDescent="0.25">
      <c r="A81" s="1">
        <v>24201</v>
      </c>
      <c r="B81" s="1">
        <v>343</v>
      </c>
      <c r="C81" s="1">
        <v>1</v>
      </c>
      <c r="D81" s="1" t="s">
        <v>53</v>
      </c>
      <c r="E81" s="1" t="s">
        <v>26</v>
      </c>
      <c r="F81" s="1">
        <v>1846</v>
      </c>
      <c r="G81" s="1" t="s">
        <v>289</v>
      </c>
      <c r="H81" s="2" t="s">
        <v>355</v>
      </c>
      <c r="I81" s="1" t="s">
        <v>291</v>
      </c>
      <c r="J81" s="1" t="s">
        <v>24</v>
      </c>
      <c r="K81" s="1" t="s">
        <v>25</v>
      </c>
      <c r="L81" s="7">
        <v>4000</v>
      </c>
      <c r="M81" s="7">
        <v>5500</v>
      </c>
      <c r="N81" s="3" t="s">
        <v>15</v>
      </c>
      <c r="O81" s="22"/>
      <c r="P81" s="5" t="str">
        <f t="shared" si="1"/>
        <v/>
      </c>
      <c r="R81">
        <f>COUNTIF('Bid Steps'!A:A,O81)</f>
        <v>0</v>
      </c>
    </row>
    <row r="82" spans="1:18" ht="30" x14ac:dyDescent="0.25">
      <c r="A82" s="1">
        <v>24201</v>
      </c>
      <c r="B82" s="1">
        <v>344</v>
      </c>
      <c r="C82" s="1">
        <v>6</v>
      </c>
      <c r="D82" s="1" t="s">
        <v>19</v>
      </c>
      <c r="E82" s="1" t="s">
        <v>26</v>
      </c>
      <c r="F82" s="1">
        <v>2000</v>
      </c>
      <c r="G82" s="1" t="s">
        <v>356</v>
      </c>
      <c r="H82" s="2" t="s">
        <v>357</v>
      </c>
      <c r="I82" s="1" t="s">
        <v>291</v>
      </c>
      <c r="J82" s="1" t="s">
        <v>24</v>
      </c>
      <c r="K82" s="1" t="s">
        <v>25</v>
      </c>
      <c r="L82" s="7">
        <v>850</v>
      </c>
      <c r="M82" s="7">
        <v>1300</v>
      </c>
      <c r="N82" s="3" t="s">
        <v>15</v>
      </c>
      <c r="O82" s="22"/>
      <c r="P82" s="5" t="str">
        <f t="shared" si="1"/>
        <v/>
      </c>
      <c r="R82">
        <f>COUNTIF('Bid Steps'!A:A,O82)</f>
        <v>0</v>
      </c>
    </row>
    <row r="83" spans="1:18" ht="45" x14ac:dyDescent="0.25">
      <c r="A83" s="1">
        <v>24201</v>
      </c>
      <c r="B83" s="1">
        <v>345</v>
      </c>
      <c r="C83" s="1">
        <v>12</v>
      </c>
      <c r="D83" s="1" t="s">
        <v>19</v>
      </c>
      <c r="E83" s="1" t="s">
        <v>26</v>
      </c>
      <c r="F83" s="1">
        <v>2000</v>
      </c>
      <c r="G83" s="1" t="s">
        <v>358</v>
      </c>
      <c r="H83" s="2" t="s">
        <v>359</v>
      </c>
      <c r="I83" s="1" t="s">
        <v>291</v>
      </c>
      <c r="J83" s="1" t="s">
        <v>24</v>
      </c>
      <c r="K83" s="1" t="s">
        <v>25</v>
      </c>
      <c r="L83" s="7">
        <v>7000</v>
      </c>
      <c r="M83" s="7">
        <v>9000</v>
      </c>
      <c r="N83" s="3" t="s">
        <v>15</v>
      </c>
      <c r="O83" s="22"/>
      <c r="P83" s="5" t="str">
        <f t="shared" si="1"/>
        <v/>
      </c>
      <c r="R83">
        <f>COUNTIF('Bid Steps'!A:A,O83)</f>
        <v>0</v>
      </c>
    </row>
    <row r="84" spans="1:18" ht="30" x14ac:dyDescent="0.25">
      <c r="A84" s="1">
        <v>24201</v>
      </c>
      <c r="B84" s="1">
        <v>346</v>
      </c>
      <c r="C84" s="1">
        <v>12</v>
      </c>
      <c r="D84" s="1" t="s">
        <v>19</v>
      </c>
      <c r="E84" s="1" t="s">
        <v>50</v>
      </c>
      <c r="F84" s="1">
        <v>2000</v>
      </c>
      <c r="G84" s="1" t="s">
        <v>358</v>
      </c>
      <c r="H84" s="2" t="s">
        <v>290</v>
      </c>
      <c r="I84" s="1" t="s">
        <v>291</v>
      </c>
      <c r="J84" s="1" t="s">
        <v>24</v>
      </c>
      <c r="K84" s="1" t="s">
        <v>25</v>
      </c>
      <c r="L84" s="7">
        <v>7000</v>
      </c>
      <c r="M84" s="7">
        <v>9000</v>
      </c>
      <c r="N84" s="3" t="s">
        <v>15</v>
      </c>
      <c r="O84" s="22"/>
      <c r="P84" s="5" t="str">
        <f t="shared" si="1"/>
        <v/>
      </c>
      <c r="R84">
        <f>COUNTIF('Bid Steps'!A:A,O84)</f>
        <v>0</v>
      </c>
    </row>
    <row r="85" spans="1:18" ht="45" x14ac:dyDescent="0.25">
      <c r="A85" s="1">
        <v>24201</v>
      </c>
      <c r="B85" s="1">
        <v>347</v>
      </c>
      <c r="C85" s="1">
        <v>12</v>
      </c>
      <c r="D85" s="1" t="s">
        <v>19</v>
      </c>
      <c r="E85" s="1" t="s">
        <v>50</v>
      </c>
      <c r="F85" s="1">
        <v>2000</v>
      </c>
      <c r="G85" s="1" t="s">
        <v>358</v>
      </c>
      <c r="H85" s="2" t="s">
        <v>360</v>
      </c>
      <c r="I85" s="1" t="s">
        <v>291</v>
      </c>
      <c r="J85" s="1" t="s">
        <v>24</v>
      </c>
      <c r="K85" s="1" t="s">
        <v>25</v>
      </c>
      <c r="L85" s="7">
        <v>7000</v>
      </c>
      <c r="M85" s="7">
        <v>9000</v>
      </c>
      <c r="N85" s="3" t="s">
        <v>15</v>
      </c>
      <c r="O85" s="22"/>
      <c r="P85" s="5" t="str">
        <f t="shared" si="1"/>
        <v/>
      </c>
      <c r="R85">
        <f>COUNTIF('Bid Steps'!A:A,O85)</f>
        <v>0</v>
      </c>
    </row>
    <row r="86" spans="1:18" ht="30" x14ac:dyDescent="0.25">
      <c r="A86" s="1">
        <v>24201</v>
      </c>
      <c r="B86" s="1">
        <v>348</v>
      </c>
      <c r="C86" s="1">
        <v>12</v>
      </c>
      <c r="D86" s="1" t="s">
        <v>19</v>
      </c>
      <c r="E86" s="1" t="s">
        <v>50</v>
      </c>
      <c r="F86" s="1">
        <v>2000</v>
      </c>
      <c r="G86" s="1" t="s">
        <v>358</v>
      </c>
      <c r="H86" s="2" t="s">
        <v>290</v>
      </c>
      <c r="I86" s="1" t="s">
        <v>291</v>
      </c>
      <c r="J86" s="1" t="s">
        <v>24</v>
      </c>
      <c r="K86" s="1" t="s">
        <v>25</v>
      </c>
      <c r="L86" s="7">
        <v>7000</v>
      </c>
      <c r="M86" s="7">
        <v>9000</v>
      </c>
      <c r="N86" s="3" t="s">
        <v>15</v>
      </c>
      <c r="O86" s="22"/>
      <c r="P86" s="5" t="str">
        <f t="shared" si="1"/>
        <v/>
      </c>
      <c r="R86">
        <f>COUNTIF('Bid Steps'!A:A,O86)</f>
        <v>0</v>
      </c>
    </row>
    <row r="87" spans="1:18" ht="30" x14ac:dyDescent="0.25">
      <c r="A87" s="1">
        <v>24201</v>
      </c>
      <c r="B87" s="1">
        <v>349</v>
      </c>
      <c r="C87" s="1">
        <v>3</v>
      </c>
      <c r="D87" s="1" t="s">
        <v>32</v>
      </c>
      <c r="E87" s="1" t="s">
        <v>26</v>
      </c>
      <c r="F87" s="1">
        <v>2000</v>
      </c>
      <c r="G87" s="1" t="s">
        <v>358</v>
      </c>
      <c r="H87" s="2" t="s">
        <v>290</v>
      </c>
      <c r="I87" s="1" t="s">
        <v>291</v>
      </c>
      <c r="J87" s="1" t="s">
        <v>24</v>
      </c>
      <c r="K87" s="1" t="s">
        <v>25</v>
      </c>
      <c r="L87" s="7">
        <v>3500</v>
      </c>
      <c r="M87" s="7">
        <v>5000</v>
      </c>
      <c r="N87" s="3" t="s">
        <v>15</v>
      </c>
      <c r="O87" s="22"/>
      <c r="P87" s="5" t="str">
        <f t="shared" si="1"/>
        <v/>
      </c>
      <c r="R87">
        <f>COUNTIF('Bid Steps'!A:A,O87)</f>
        <v>0</v>
      </c>
    </row>
    <row r="88" spans="1:18" ht="45" x14ac:dyDescent="0.25">
      <c r="A88" s="1">
        <v>24201</v>
      </c>
      <c r="B88" s="1">
        <v>350</v>
      </c>
      <c r="C88" s="1">
        <v>6</v>
      </c>
      <c r="D88" s="1" t="s">
        <v>32</v>
      </c>
      <c r="E88" s="1" t="s">
        <v>50</v>
      </c>
      <c r="F88" s="1">
        <v>2000</v>
      </c>
      <c r="G88" s="1" t="s">
        <v>358</v>
      </c>
      <c r="H88" s="2" t="s">
        <v>361</v>
      </c>
      <c r="I88" s="1" t="s">
        <v>291</v>
      </c>
      <c r="J88" s="1" t="s">
        <v>24</v>
      </c>
      <c r="K88" s="1" t="s">
        <v>25</v>
      </c>
      <c r="L88" s="7">
        <v>7000</v>
      </c>
      <c r="M88" s="7">
        <v>9000</v>
      </c>
      <c r="N88" s="3" t="s">
        <v>15</v>
      </c>
      <c r="O88" s="22"/>
      <c r="P88" s="5" t="str">
        <f t="shared" si="1"/>
        <v/>
      </c>
      <c r="R88">
        <f>COUNTIF('Bid Steps'!A:A,O88)</f>
        <v>0</v>
      </c>
    </row>
    <row r="89" spans="1:18" ht="30" x14ac:dyDescent="0.25">
      <c r="A89" s="1">
        <v>24201</v>
      </c>
      <c r="B89" s="1">
        <v>351</v>
      </c>
      <c r="C89" s="1">
        <v>3</v>
      </c>
      <c r="D89" s="1" t="s">
        <v>77</v>
      </c>
      <c r="E89" s="1" t="s">
        <v>50</v>
      </c>
      <c r="F89" s="1">
        <v>2000</v>
      </c>
      <c r="G89" s="1" t="s">
        <v>358</v>
      </c>
      <c r="H89" s="2" t="s">
        <v>290</v>
      </c>
      <c r="I89" s="1" t="s">
        <v>291</v>
      </c>
      <c r="J89" s="1" t="s">
        <v>24</v>
      </c>
      <c r="K89" s="1" t="s">
        <v>25</v>
      </c>
      <c r="L89" s="7">
        <v>7000</v>
      </c>
      <c r="M89" s="7">
        <v>9000</v>
      </c>
      <c r="N89" s="3" t="s">
        <v>15</v>
      </c>
      <c r="O89" s="22"/>
      <c r="P89" s="5" t="str">
        <f t="shared" si="1"/>
        <v/>
      </c>
      <c r="R89">
        <f>COUNTIF('Bid Steps'!A:A,O89)</f>
        <v>0</v>
      </c>
    </row>
    <row r="90" spans="1:18" ht="60" x14ac:dyDescent="0.25">
      <c r="A90" s="1">
        <v>24201</v>
      </c>
      <c r="B90" s="1">
        <v>352</v>
      </c>
      <c r="C90" s="1">
        <v>6</v>
      </c>
      <c r="D90" s="1" t="s">
        <v>19</v>
      </c>
      <c r="E90" s="1" t="s">
        <v>26</v>
      </c>
      <c r="F90" s="1">
        <v>1996</v>
      </c>
      <c r="G90" s="1" t="s">
        <v>358</v>
      </c>
      <c r="H90" s="2" t="s">
        <v>362</v>
      </c>
      <c r="I90" s="1" t="s">
        <v>291</v>
      </c>
      <c r="J90" s="1" t="s">
        <v>24</v>
      </c>
      <c r="K90" s="1" t="s">
        <v>25</v>
      </c>
      <c r="L90" s="7">
        <v>2800</v>
      </c>
      <c r="M90" s="7">
        <v>4000</v>
      </c>
      <c r="N90" s="3" t="s">
        <v>15</v>
      </c>
      <c r="O90" s="22"/>
      <c r="P90" s="5" t="str">
        <f t="shared" si="1"/>
        <v/>
      </c>
      <c r="R90">
        <f>COUNTIF('Bid Steps'!A:A,O90)</f>
        <v>0</v>
      </c>
    </row>
    <row r="91" spans="1:18" ht="45" x14ac:dyDescent="0.25">
      <c r="A91" s="1">
        <v>24201</v>
      </c>
      <c r="B91" s="1">
        <v>353</v>
      </c>
      <c r="C91" s="1">
        <v>12</v>
      </c>
      <c r="D91" s="1" t="s">
        <v>19</v>
      </c>
      <c r="E91" s="1" t="s">
        <v>26</v>
      </c>
      <c r="F91" s="1">
        <v>1996</v>
      </c>
      <c r="G91" s="1" t="s">
        <v>358</v>
      </c>
      <c r="H91" s="2" t="s">
        <v>363</v>
      </c>
      <c r="I91" s="1" t="s">
        <v>291</v>
      </c>
      <c r="J91" s="1" t="s">
        <v>24</v>
      </c>
      <c r="K91" s="1" t="s">
        <v>25</v>
      </c>
      <c r="L91" s="7">
        <v>5500</v>
      </c>
      <c r="M91" s="7">
        <v>8000</v>
      </c>
      <c r="N91" s="3" t="s">
        <v>15</v>
      </c>
      <c r="O91" s="22"/>
      <c r="P91" s="5" t="str">
        <f t="shared" si="1"/>
        <v/>
      </c>
      <c r="R91">
        <f>COUNTIF('Bid Steps'!A:A,O91)</f>
        <v>0</v>
      </c>
    </row>
    <row r="92" spans="1:18" ht="45" x14ac:dyDescent="0.25">
      <c r="A92" s="1">
        <v>24201</v>
      </c>
      <c r="B92" s="1">
        <v>354</v>
      </c>
      <c r="C92" s="1">
        <v>12</v>
      </c>
      <c r="D92" s="1" t="s">
        <v>19</v>
      </c>
      <c r="E92" s="1" t="s">
        <v>50</v>
      </c>
      <c r="F92" s="1">
        <v>1996</v>
      </c>
      <c r="G92" s="1" t="s">
        <v>358</v>
      </c>
      <c r="H92" s="2" t="s">
        <v>364</v>
      </c>
      <c r="I92" s="1" t="s">
        <v>291</v>
      </c>
      <c r="J92" s="1" t="s">
        <v>24</v>
      </c>
      <c r="K92" s="1" t="s">
        <v>25</v>
      </c>
      <c r="L92" s="7">
        <v>5500</v>
      </c>
      <c r="M92" s="7">
        <v>8000</v>
      </c>
      <c r="N92" s="3" t="s">
        <v>15</v>
      </c>
      <c r="O92" s="22"/>
      <c r="P92" s="5" t="str">
        <f t="shared" si="1"/>
        <v/>
      </c>
      <c r="R92">
        <f>COUNTIF('Bid Steps'!A:A,O92)</f>
        <v>0</v>
      </c>
    </row>
    <row r="93" spans="1:18" ht="45" x14ac:dyDescent="0.25">
      <c r="A93" s="1">
        <v>24201</v>
      </c>
      <c r="B93" s="1">
        <v>355</v>
      </c>
      <c r="C93" s="1">
        <v>12</v>
      </c>
      <c r="D93" s="1" t="s">
        <v>19</v>
      </c>
      <c r="E93" s="1" t="s">
        <v>50</v>
      </c>
      <c r="F93" s="1">
        <v>1996</v>
      </c>
      <c r="G93" s="1" t="s">
        <v>358</v>
      </c>
      <c r="H93" s="2" t="s">
        <v>365</v>
      </c>
      <c r="I93" s="1" t="s">
        <v>291</v>
      </c>
      <c r="J93" s="1" t="s">
        <v>24</v>
      </c>
      <c r="K93" s="1" t="s">
        <v>25</v>
      </c>
      <c r="L93" s="7">
        <v>5500</v>
      </c>
      <c r="M93" s="7">
        <v>8000</v>
      </c>
      <c r="N93" s="3" t="s">
        <v>15</v>
      </c>
      <c r="O93" s="22"/>
      <c r="P93" s="5" t="str">
        <f t="shared" si="1"/>
        <v/>
      </c>
      <c r="R93">
        <f>COUNTIF('Bid Steps'!A:A,O93)</f>
        <v>0</v>
      </c>
    </row>
    <row r="94" spans="1:18" ht="60" x14ac:dyDescent="0.25">
      <c r="A94" s="1">
        <v>24201</v>
      </c>
      <c r="B94" s="1">
        <v>356</v>
      </c>
      <c r="C94" s="1">
        <v>7</v>
      </c>
      <c r="D94" s="1" t="s">
        <v>19</v>
      </c>
      <c r="E94" s="1" t="s">
        <v>26</v>
      </c>
      <c r="F94" s="1">
        <v>1995</v>
      </c>
      <c r="G94" s="1" t="s">
        <v>358</v>
      </c>
      <c r="H94" s="2" t="s">
        <v>366</v>
      </c>
      <c r="I94" s="1" t="s">
        <v>291</v>
      </c>
      <c r="J94" s="1" t="s">
        <v>24</v>
      </c>
      <c r="K94" s="1" t="s">
        <v>25</v>
      </c>
      <c r="L94" s="7">
        <v>2800</v>
      </c>
      <c r="M94" s="7">
        <v>4000</v>
      </c>
      <c r="N94" s="3" t="s">
        <v>15</v>
      </c>
      <c r="O94" s="22"/>
      <c r="P94" s="5" t="str">
        <f t="shared" si="1"/>
        <v/>
      </c>
      <c r="R94">
        <f>COUNTIF('Bid Steps'!A:A,O94)</f>
        <v>0</v>
      </c>
    </row>
    <row r="95" spans="1:18" ht="45" x14ac:dyDescent="0.25">
      <c r="A95" s="1">
        <v>24201</v>
      </c>
      <c r="B95" s="1">
        <v>357</v>
      </c>
      <c r="C95" s="1">
        <v>12</v>
      </c>
      <c r="D95" s="1" t="s">
        <v>19</v>
      </c>
      <c r="E95" s="1" t="s">
        <v>26</v>
      </c>
      <c r="F95" s="1">
        <v>1995</v>
      </c>
      <c r="G95" s="1" t="s">
        <v>358</v>
      </c>
      <c r="H95" s="2" t="s">
        <v>367</v>
      </c>
      <c r="I95" s="1" t="s">
        <v>291</v>
      </c>
      <c r="J95" s="1" t="s">
        <v>24</v>
      </c>
      <c r="K95" s="1" t="s">
        <v>25</v>
      </c>
      <c r="L95" s="7">
        <v>4800</v>
      </c>
      <c r="M95" s="7">
        <v>7000</v>
      </c>
      <c r="N95" s="3" t="s">
        <v>15</v>
      </c>
      <c r="O95" s="22"/>
      <c r="P95" s="5" t="str">
        <f t="shared" si="1"/>
        <v/>
      </c>
      <c r="R95">
        <f>COUNTIF('Bid Steps'!A:A,O95)</f>
        <v>0</v>
      </c>
    </row>
    <row r="96" spans="1:18" ht="60" x14ac:dyDescent="0.25">
      <c r="A96" s="1">
        <v>24201</v>
      </c>
      <c r="B96" s="1">
        <v>358</v>
      </c>
      <c r="C96" s="1">
        <v>12</v>
      </c>
      <c r="D96" s="1" t="s">
        <v>19</v>
      </c>
      <c r="E96" s="1" t="s">
        <v>50</v>
      </c>
      <c r="F96" s="1">
        <v>1990</v>
      </c>
      <c r="G96" s="1" t="s">
        <v>358</v>
      </c>
      <c r="H96" s="2" t="s">
        <v>368</v>
      </c>
      <c r="I96" s="1" t="s">
        <v>291</v>
      </c>
      <c r="J96" s="1" t="s">
        <v>24</v>
      </c>
      <c r="K96" s="1" t="s">
        <v>25</v>
      </c>
      <c r="L96" s="7">
        <v>7500</v>
      </c>
      <c r="M96" s="7">
        <v>11000</v>
      </c>
      <c r="N96" s="3" t="s">
        <v>15</v>
      </c>
      <c r="O96" s="22"/>
      <c r="P96" s="5" t="str">
        <f t="shared" si="1"/>
        <v/>
      </c>
      <c r="R96">
        <f>COUNTIF('Bid Steps'!A:A,O96)</f>
        <v>0</v>
      </c>
    </row>
    <row r="97" spans="1:18" ht="60" x14ac:dyDescent="0.25">
      <c r="A97" s="1">
        <v>24201</v>
      </c>
      <c r="B97" s="1">
        <v>359</v>
      </c>
      <c r="C97" s="1">
        <v>12</v>
      </c>
      <c r="D97" s="1" t="s">
        <v>19</v>
      </c>
      <c r="E97" s="1" t="s">
        <v>50</v>
      </c>
      <c r="F97" s="1">
        <v>1990</v>
      </c>
      <c r="G97" s="1" t="s">
        <v>358</v>
      </c>
      <c r="H97" s="2" t="s">
        <v>369</v>
      </c>
      <c r="I97" s="1" t="s">
        <v>291</v>
      </c>
      <c r="J97" s="1" t="s">
        <v>24</v>
      </c>
      <c r="K97" s="1" t="s">
        <v>25</v>
      </c>
      <c r="L97" s="7">
        <v>7500</v>
      </c>
      <c r="M97" s="7">
        <v>11000</v>
      </c>
      <c r="N97" s="3" t="s">
        <v>15</v>
      </c>
      <c r="O97" s="22"/>
      <c r="P97" s="5" t="str">
        <f t="shared" si="1"/>
        <v/>
      </c>
      <c r="R97">
        <f>COUNTIF('Bid Steps'!A:A,O97)</f>
        <v>0</v>
      </c>
    </row>
    <row r="98" spans="1:18" ht="45" x14ac:dyDescent="0.25">
      <c r="A98" s="1">
        <v>24201</v>
      </c>
      <c r="B98" s="1">
        <v>360</v>
      </c>
      <c r="C98" s="1">
        <v>12</v>
      </c>
      <c r="D98" s="1" t="s">
        <v>19</v>
      </c>
      <c r="E98" s="1" t="s">
        <v>50</v>
      </c>
      <c r="F98" s="1">
        <v>1990</v>
      </c>
      <c r="G98" s="1" t="s">
        <v>358</v>
      </c>
      <c r="H98" s="2" t="s">
        <v>370</v>
      </c>
      <c r="I98" s="1" t="s">
        <v>291</v>
      </c>
      <c r="J98" s="1" t="s">
        <v>24</v>
      </c>
      <c r="K98" s="1" t="s">
        <v>25</v>
      </c>
      <c r="L98" s="7">
        <v>7500</v>
      </c>
      <c r="M98" s="7">
        <v>11000</v>
      </c>
      <c r="N98" s="3" t="s">
        <v>15</v>
      </c>
      <c r="O98" s="22"/>
      <c r="P98" s="5" t="str">
        <f t="shared" si="1"/>
        <v/>
      </c>
      <c r="R98">
        <f>COUNTIF('Bid Steps'!A:A,O98)</f>
        <v>0</v>
      </c>
    </row>
    <row r="99" spans="1:18" ht="45" x14ac:dyDescent="0.25">
      <c r="A99" s="1">
        <v>24201</v>
      </c>
      <c r="B99" s="1">
        <v>361</v>
      </c>
      <c r="C99" s="1">
        <v>12</v>
      </c>
      <c r="D99" s="1" t="s">
        <v>19</v>
      </c>
      <c r="E99" s="1" t="s">
        <v>50</v>
      </c>
      <c r="F99" s="1">
        <v>1990</v>
      </c>
      <c r="G99" s="1" t="s">
        <v>358</v>
      </c>
      <c r="H99" s="2" t="s">
        <v>371</v>
      </c>
      <c r="I99" s="1" t="s">
        <v>291</v>
      </c>
      <c r="J99" s="1" t="s">
        <v>24</v>
      </c>
      <c r="K99" s="1" t="s">
        <v>25</v>
      </c>
      <c r="L99" s="7">
        <v>7500</v>
      </c>
      <c r="M99" s="7">
        <v>11000</v>
      </c>
      <c r="N99" s="3" t="s">
        <v>15</v>
      </c>
      <c r="O99" s="22"/>
      <c r="P99" s="5" t="str">
        <f t="shared" si="1"/>
        <v/>
      </c>
      <c r="R99">
        <f>COUNTIF('Bid Steps'!A:A,O99)</f>
        <v>0</v>
      </c>
    </row>
    <row r="100" spans="1:18" ht="75" x14ac:dyDescent="0.25">
      <c r="A100" s="1">
        <v>24201</v>
      </c>
      <c r="B100" s="1">
        <v>362</v>
      </c>
      <c r="C100" s="1">
        <v>12</v>
      </c>
      <c r="D100" s="1" t="s">
        <v>19</v>
      </c>
      <c r="E100" s="1" t="s">
        <v>372</v>
      </c>
      <c r="F100" s="1">
        <v>1990</v>
      </c>
      <c r="G100" s="1" t="s">
        <v>358</v>
      </c>
      <c r="H100" s="2" t="s">
        <v>373</v>
      </c>
      <c r="I100" s="1" t="s">
        <v>291</v>
      </c>
      <c r="J100" s="1" t="s">
        <v>24</v>
      </c>
      <c r="K100" s="1" t="s">
        <v>25</v>
      </c>
      <c r="L100" s="7">
        <v>7500</v>
      </c>
      <c r="M100" s="7">
        <v>11000</v>
      </c>
      <c r="N100" s="3" t="s">
        <v>15</v>
      </c>
      <c r="O100" s="22"/>
      <c r="P100" s="5" t="str">
        <f t="shared" si="1"/>
        <v/>
      </c>
      <c r="R100">
        <f>COUNTIF('Bid Steps'!A:A,O100)</f>
        <v>0</v>
      </c>
    </row>
    <row r="101" spans="1:18" ht="60" x14ac:dyDescent="0.25">
      <c r="A101" s="1">
        <v>24201</v>
      </c>
      <c r="B101" s="1">
        <v>363</v>
      </c>
      <c r="C101" s="1">
        <v>6</v>
      </c>
      <c r="D101" s="1" t="s">
        <v>32</v>
      </c>
      <c r="E101" s="1" t="s">
        <v>372</v>
      </c>
      <c r="F101" s="1">
        <v>1990</v>
      </c>
      <c r="G101" s="1" t="s">
        <v>358</v>
      </c>
      <c r="H101" s="2" t="s">
        <v>374</v>
      </c>
      <c r="I101" s="1" t="s">
        <v>291</v>
      </c>
      <c r="J101" s="1" t="s">
        <v>24</v>
      </c>
      <c r="K101" s="1" t="s">
        <v>25</v>
      </c>
      <c r="L101" s="7">
        <v>8000</v>
      </c>
      <c r="M101" s="7">
        <v>12000</v>
      </c>
      <c r="N101" s="3" t="s">
        <v>15</v>
      </c>
      <c r="O101" s="22"/>
      <c r="P101" s="5" t="str">
        <f t="shared" si="1"/>
        <v/>
      </c>
      <c r="R101">
        <f>COUNTIF('Bid Steps'!A:A,O101)</f>
        <v>0</v>
      </c>
    </row>
    <row r="102" spans="1:18" ht="75" x14ac:dyDescent="0.25">
      <c r="A102" s="1">
        <v>24201</v>
      </c>
      <c r="B102" s="1">
        <v>364</v>
      </c>
      <c r="C102" s="1">
        <v>1</v>
      </c>
      <c r="D102" s="1" t="s">
        <v>82</v>
      </c>
      <c r="E102" s="1" t="s">
        <v>26</v>
      </c>
      <c r="F102" s="1">
        <v>1990</v>
      </c>
      <c r="G102" s="1" t="s">
        <v>358</v>
      </c>
      <c r="H102" s="2" t="s">
        <v>375</v>
      </c>
      <c r="I102" s="1" t="s">
        <v>291</v>
      </c>
      <c r="J102" s="1" t="s">
        <v>24</v>
      </c>
      <c r="K102" s="1" t="s">
        <v>25</v>
      </c>
      <c r="L102" s="7">
        <v>2600</v>
      </c>
      <c r="M102" s="7">
        <v>3800</v>
      </c>
      <c r="N102" s="3" t="s">
        <v>15</v>
      </c>
      <c r="O102" s="22"/>
      <c r="P102" s="5" t="str">
        <f t="shared" si="1"/>
        <v/>
      </c>
      <c r="R102">
        <f>COUNTIF('Bid Steps'!A:A,O102)</f>
        <v>0</v>
      </c>
    </row>
    <row r="103" spans="1:18" ht="60" x14ac:dyDescent="0.25">
      <c r="A103" s="1">
        <v>24201</v>
      </c>
      <c r="B103" s="1">
        <v>365</v>
      </c>
      <c r="C103" s="1">
        <v>1</v>
      </c>
      <c r="D103" s="1" t="s">
        <v>84</v>
      </c>
      <c r="E103" s="1" t="s">
        <v>26</v>
      </c>
      <c r="F103" s="1">
        <v>1990</v>
      </c>
      <c r="G103" s="1" t="s">
        <v>358</v>
      </c>
      <c r="H103" s="2" t="s">
        <v>376</v>
      </c>
      <c r="I103" s="1" t="s">
        <v>291</v>
      </c>
      <c r="J103" s="1" t="s">
        <v>24</v>
      </c>
      <c r="K103" s="1" t="s">
        <v>25</v>
      </c>
      <c r="L103" s="7">
        <v>4200</v>
      </c>
      <c r="M103" s="7">
        <v>6000</v>
      </c>
      <c r="N103" s="3" t="s">
        <v>15</v>
      </c>
      <c r="O103" s="22"/>
      <c r="P103" s="5" t="str">
        <f t="shared" si="1"/>
        <v/>
      </c>
      <c r="R103">
        <f>COUNTIF('Bid Steps'!A:A,O103)</f>
        <v>0</v>
      </c>
    </row>
    <row r="104" spans="1:18" ht="45" x14ac:dyDescent="0.25">
      <c r="A104" s="1">
        <v>24201</v>
      </c>
      <c r="B104" s="1">
        <v>366</v>
      </c>
      <c r="C104" s="1">
        <v>10</v>
      </c>
      <c r="D104" s="1" t="s">
        <v>19</v>
      </c>
      <c r="E104" s="1" t="s">
        <v>26</v>
      </c>
      <c r="F104" s="1">
        <v>1989</v>
      </c>
      <c r="G104" s="1" t="s">
        <v>358</v>
      </c>
      <c r="H104" s="2" t="s">
        <v>377</v>
      </c>
      <c r="I104" s="1" t="s">
        <v>291</v>
      </c>
      <c r="J104" s="1" t="s">
        <v>24</v>
      </c>
      <c r="K104" s="1" t="s">
        <v>25</v>
      </c>
      <c r="L104" s="7">
        <v>3500</v>
      </c>
      <c r="M104" s="7">
        <v>5000</v>
      </c>
      <c r="N104" s="3" t="s">
        <v>15</v>
      </c>
      <c r="O104" s="22"/>
      <c r="P104" s="5" t="str">
        <f t="shared" si="1"/>
        <v/>
      </c>
      <c r="R104">
        <f>COUNTIF('Bid Steps'!A:A,O104)</f>
        <v>0</v>
      </c>
    </row>
    <row r="105" spans="1:18" ht="45" x14ac:dyDescent="0.25">
      <c r="A105" s="1">
        <v>24201</v>
      </c>
      <c r="B105" s="1">
        <v>367</v>
      </c>
      <c r="C105" s="1">
        <v>12</v>
      </c>
      <c r="D105" s="1" t="s">
        <v>19</v>
      </c>
      <c r="E105" s="1" t="s">
        <v>26</v>
      </c>
      <c r="F105" s="1">
        <v>1989</v>
      </c>
      <c r="G105" s="1" t="s">
        <v>358</v>
      </c>
      <c r="H105" s="2" t="s">
        <v>378</v>
      </c>
      <c r="I105" s="1" t="s">
        <v>291</v>
      </c>
      <c r="J105" s="1" t="s">
        <v>24</v>
      </c>
      <c r="K105" s="1" t="s">
        <v>25</v>
      </c>
      <c r="L105" s="7">
        <v>4200</v>
      </c>
      <c r="M105" s="7">
        <v>6000</v>
      </c>
      <c r="N105" s="3" t="s">
        <v>15</v>
      </c>
      <c r="O105" s="22"/>
      <c r="P105" s="5" t="str">
        <f t="shared" si="1"/>
        <v/>
      </c>
      <c r="R105">
        <f>COUNTIF('Bid Steps'!A:A,O105)</f>
        <v>0</v>
      </c>
    </row>
    <row r="106" spans="1:18" ht="45" x14ac:dyDescent="0.25">
      <c r="A106" s="1">
        <v>24201</v>
      </c>
      <c r="B106" s="1">
        <v>368</v>
      </c>
      <c r="C106" s="1">
        <v>12</v>
      </c>
      <c r="D106" s="1" t="s">
        <v>19</v>
      </c>
      <c r="E106" s="1" t="s">
        <v>50</v>
      </c>
      <c r="F106" s="1">
        <v>1989</v>
      </c>
      <c r="G106" s="1" t="s">
        <v>358</v>
      </c>
      <c r="H106" s="2" t="s">
        <v>299</v>
      </c>
      <c r="I106" s="1" t="s">
        <v>291</v>
      </c>
      <c r="J106" s="1" t="s">
        <v>24</v>
      </c>
      <c r="K106" s="1" t="s">
        <v>25</v>
      </c>
      <c r="L106" s="7">
        <v>4200</v>
      </c>
      <c r="M106" s="7">
        <v>6000</v>
      </c>
      <c r="N106" s="3" t="s">
        <v>15</v>
      </c>
      <c r="O106" s="22"/>
      <c r="P106" s="5" t="str">
        <f t="shared" si="1"/>
        <v/>
      </c>
      <c r="R106">
        <f>COUNTIF('Bid Steps'!A:A,O106)</f>
        <v>0</v>
      </c>
    </row>
    <row r="107" spans="1:18" ht="60" x14ac:dyDescent="0.25">
      <c r="A107" s="1">
        <v>24201</v>
      </c>
      <c r="B107" s="1">
        <v>369</v>
      </c>
      <c r="C107" s="1">
        <v>6</v>
      </c>
      <c r="D107" s="1" t="s">
        <v>19</v>
      </c>
      <c r="E107" s="1" t="s">
        <v>26</v>
      </c>
      <c r="F107" s="1">
        <v>1986</v>
      </c>
      <c r="G107" s="1" t="s">
        <v>358</v>
      </c>
      <c r="H107" s="2" t="s">
        <v>379</v>
      </c>
      <c r="I107" s="1" t="s">
        <v>291</v>
      </c>
      <c r="J107" s="1" t="s">
        <v>24</v>
      </c>
      <c r="K107" s="1" t="s">
        <v>25</v>
      </c>
      <c r="L107" s="7">
        <v>1800</v>
      </c>
      <c r="M107" s="7">
        <v>2600</v>
      </c>
      <c r="N107" s="3" t="s">
        <v>15</v>
      </c>
      <c r="O107" s="22"/>
      <c r="P107" s="5" t="str">
        <f t="shared" si="1"/>
        <v/>
      </c>
      <c r="R107">
        <f>COUNTIF('Bid Steps'!A:A,O107)</f>
        <v>0</v>
      </c>
    </row>
    <row r="108" spans="1:18" ht="60" x14ac:dyDescent="0.25">
      <c r="A108" s="1">
        <v>24201</v>
      </c>
      <c r="B108" s="1">
        <v>370</v>
      </c>
      <c r="C108" s="1">
        <v>6</v>
      </c>
      <c r="D108" s="1" t="s">
        <v>90</v>
      </c>
      <c r="E108" s="1" t="s">
        <v>26</v>
      </c>
      <c r="F108" s="1">
        <v>1982</v>
      </c>
      <c r="G108" s="1" t="s">
        <v>358</v>
      </c>
      <c r="H108" s="2" t="s">
        <v>380</v>
      </c>
      <c r="I108" s="1" t="s">
        <v>291</v>
      </c>
      <c r="J108" s="1" t="s">
        <v>24</v>
      </c>
      <c r="K108" s="1" t="s">
        <v>25</v>
      </c>
      <c r="L108" s="7">
        <v>2600</v>
      </c>
      <c r="M108" s="7">
        <v>3800</v>
      </c>
      <c r="N108" s="3" t="s">
        <v>15</v>
      </c>
      <c r="O108" s="22"/>
      <c r="P108" s="5" t="str">
        <f t="shared" si="1"/>
        <v/>
      </c>
      <c r="R108">
        <f>COUNTIF('Bid Steps'!A:A,O108)</f>
        <v>0</v>
      </c>
    </row>
    <row r="109" spans="1:18" ht="60" x14ac:dyDescent="0.25">
      <c r="A109" s="1">
        <v>24201</v>
      </c>
      <c r="B109" s="1">
        <v>371</v>
      </c>
      <c r="C109" s="1">
        <v>6</v>
      </c>
      <c r="D109" s="1" t="s">
        <v>19</v>
      </c>
      <c r="E109" s="1" t="s">
        <v>26</v>
      </c>
      <c r="F109" s="1">
        <v>1982</v>
      </c>
      <c r="G109" s="1" t="s">
        <v>358</v>
      </c>
      <c r="H109" s="2" t="s">
        <v>381</v>
      </c>
      <c r="I109" s="1" t="s">
        <v>291</v>
      </c>
      <c r="J109" s="1" t="s">
        <v>24</v>
      </c>
      <c r="K109" s="1" t="s">
        <v>25</v>
      </c>
      <c r="L109" s="7">
        <v>6500</v>
      </c>
      <c r="M109" s="7">
        <v>8500</v>
      </c>
      <c r="N109" s="3" t="s">
        <v>15</v>
      </c>
      <c r="O109" s="22"/>
      <c r="P109" s="5" t="str">
        <f t="shared" si="1"/>
        <v/>
      </c>
      <c r="R109">
        <f>COUNTIF('Bid Steps'!A:A,O109)</f>
        <v>0</v>
      </c>
    </row>
    <row r="110" spans="1:18" ht="90" x14ac:dyDescent="0.25">
      <c r="A110" s="1">
        <v>24201</v>
      </c>
      <c r="B110" s="1">
        <v>372</v>
      </c>
      <c r="C110" s="1">
        <v>12</v>
      </c>
      <c r="D110" s="1" t="s">
        <v>19</v>
      </c>
      <c r="E110" s="1" t="s">
        <v>26</v>
      </c>
      <c r="F110" s="1">
        <v>1982</v>
      </c>
      <c r="G110" s="1" t="s">
        <v>358</v>
      </c>
      <c r="H110" s="2" t="s">
        <v>382</v>
      </c>
      <c r="I110" s="1" t="s">
        <v>291</v>
      </c>
      <c r="J110" s="1" t="s">
        <v>24</v>
      </c>
      <c r="K110" s="1" t="s">
        <v>25</v>
      </c>
      <c r="L110" s="7">
        <v>13000</v>
      </c>
      <c r="M110" s="7">
        <v>19000</v>
      </c>
      <c r="N110" s="3" t="s">
        <v>15</v>
      </c>
      <c r="O110" s="22"/>
      <c r="P110" s="5" t="str">
        <f t="shared" si="1"/>
        <v/>
      </c>
      <c r="R110">
        <f>COUNTIF('Bid Steps'!A:A,O110)</f>
        <v>0</v>
      </c>
    </row>
    <row r="111" spans="1:18" ht="90" x14ac:dyDescent="0.25">
      <c r="A111" s="1">
        <v>24201</v>
      </c>
      <c r="B111" s="1">
        <v>373</v>
      </c>
      <c r="C111" s="1">
        <v>12</v>
      </c>
      <c r="D111" s="1" t="s">
        <v>19</v>
      </c>
      <c r="E111" s="1" t="s">
        <v>26</v>
      </c>
      <c r="F111" s="1">
        <v>1982</v>
      </c>
      <c r="G111" s="1" t="s">
        <v>358</v>
      </c>
      <c r="H111" s="2" t="s">
        <v>383</v>
      </c>
      <c r="I111" s="1" t="s">
        <v>291</v>
      </c>
      <c r="J111" s="1" t="s">
        <v>24</v>
      </c>
      <c r="K111" s="1" t="s">
        <v>25</v>
      </c>
      <c r="L111" s="7">
        <v>13000</v>
      </c>
      <c r="M111" s="7">
        <v>19000</v>
      </c>
      <c r="N111" s="3" t="s">
        <v>15</v>
      </c>
      <c r="O111" s="22"/>
      <c r="P111" s="5" t="str">
        <f t="shared" si="1"/>
        <v/>
      </c>
      <c r="R111">
        <f>COUNTIF('Bid Steps'!A:A,O111)</f>
        <v>0</v>
      </c>
    </row>
    <row r="112" spans="1:18" ht="45" x14ac:dyDescent="0.25">
      <c r="A112" s="1">
        <v>24201</v>
      </c>
      <c r="B112" s="1">
        <v>374</v>
      </c>
      <c r="C112" s="1">
        <v>4</v>
      </c>
      <c r="D112" s="1" t="s">
        <v>32</v>
      </c>
      <c r="E112" s="1" t="s">
        <v>26</v>
      </c>
      <c r="F112" s="1">
        <v>1982</v>
      </c>
      <c r="G112" s="1" t="s">
        <v>358</v>
      </c>
      <c r="H112" s="2" t="s">
        <v>384</v>
      </c>
      <c r="I112" s="1" t="s">
        <v>291</v>
      </c>
      <c r="J112" s="1" t="s">
        <v>24</v>
      </c>
      <c r="K112" s="1" t="s">
        <v>25</v>
      </c>
      <c r="L112" s="7">
        <v>10000</v>
      </c>
      <c r="M112" s="7">
        <v>15000</v>
      </c>
      <c r="N112" s="3" t="s">
        <v>15</v>
      </c>
      <c r="O112" s="22"/>
      <c r="P112" s="5" t="str">
        <f t="shared" si="1"/>
        <v/>
      </c>
      <c r="R112">
        <f>COUNTIF('Bid Steps'!A:A,O112)</f>
        <v>0</v>
      </c>
    </row>
    <row r="113" spans="1:18" ht="60" x14ac:dyDescent="0.25">
      <c r="A113" s="1">
        <v>24201</v>
      </c>
      <c r="B113" s="1">
        <v>375</v>
      </c>
      <c r="C113" s="1">
        <v>6</v>
      </c>
      <c r="D113" s="1" t="s">
        <v>32</v>
      </c>
      <c r="E113" s="1" t="s">
        <v>50</v>
      </c>
      <c r="F113" s="1">
        <v>1982</v>
      </c>
      <c r="G113" s="1" t="s">
        <v>358</v>
      </c>
      <c r="H113" s="2" t="s">
        <v>385</v>
      </c>
      <c r="I113" s="1" t="s">
        <v>291</v>
      </c>
      <c r="J113" s="1" t="s">
        <v>24</v>
      </c>
      <c r="K113" s="1" t="s">
        <v>25</v>
      </c>
      <c r="L113" s="7">
        <v>16000</v>
      </c>
      <c r="M113" s="7">
        <v>24000</v>
      </c>
      <c r="N113" s="3" t="s">
        <v>15</v>
      </c>
      <c r="O113" s="22"/>
      <c r="P113" s="5" t="str">
        <f t="shared" si="1"/>
        <v/>
      </c>
      <c r="R113">
        <f>COUNTIF('Bid Steps'!A:A,O113)</f>
        <v>0</v>
      </c>
    </row>
    <row r="114" spans="1:18" ht="45" x14ac:dyDescent="0.25">
      <c r="A114" s="1">
        <v>24201</v>
      </c>
      <c r="B114" s="1">
        <v>376</v>
      </c>
      <c r="C114" s="1">
        <v>1</v>
      </c>
      <c r="D114" s="1" t="s">
        <v>86</v>
      </c>
      <c r="E114" s="1" t="s">
        <v>26</v>
      </c>
      <c r="F114" s="1">
        <v>1982</v>
      </c>
      <c r="G114" s="1" t="s">
        <v>358</v>
      </c>
      <c r="H114" s="2" t="s">
        <v>296</v>
      </c>
      <c r="I114" s="1" t="s">
        <v>291</v>
      </c>
      <c r="J114" s="1" t="s">
        <v>24</v>
      </c>
      <c r="K114" s="1" t="s">
        <v>25</v>
      </c>
      <c r="L114" s="7">
        <v>12000</v>
      </c>
      <c r="M114" s="7">
        <v>18000</v>
      </c>
      <c r="N114" s="3" t="s">
        <v>15</v>
      </c>
      <c r="O114" s="22"/>
      <c r="P114" s="5" t="str">
        <f t="shared" si="1"/>
        <v/>
      </c>
      <c r="R114">
        <f>COUNTIF('Bid Steps'!A:A,O114)</f>
        <v>0</v>
      </c>
    </row>
    <row r="115" spans="1:18" ht="75" x14ac:dyDescent="0.25">
      <c r="A115" s="1">
        <v>24201</v>
      </c>
      <c r="B115" s="1">
        <v>377</v>
      </c>
      <c r="C115" s="1">
        <v>4</v>
      </c>
      <c r="D115" s="1" t="s">
        <v>19</v>
      </c>
      <c r="E115" s="1" t="s">
        <v>26</v>
      </c>
      <c r="F115" s="1">
        <v>1981</v>
      </c>
      <c r="G115" s="1" t="s">
        <v>358</v>
      </c>
      <c r="H115" s="2" t="s">
        <v>386</v>
      </c>
      <c r="I115" s="1" t="s">
        <v>291</v>
      </c>
      <c r="J115" s="1" t="s">
        <v>24</v>
      </c>
      <c r="K115" s="1" t="s">
        <v>25</v>
      </c>
      <c r="L115" s="7">
        <v>1000</v>
      </c>
      <c r="M115" s="7">
        <v>1500</v>
      </c>
      <c r="N115" s="3" t="s">
        <v>15</v>
      </c>
      <c r="O115" s="22"/>
      <c r="P115" s="5" t="str">
        <f t="shared" si="1"/>
        <v/>
      </c>
      <c r="R115">
        <f>COUNTIF('Bid Steps'!A:A,O115)</f>
        <v>0</v>
      </c>
    </row>
    <row r="116" spans="1:18" ht="60" x14ac:dyDescent="0.25">
      <c r="A116" s="1">
        <v>24201</v>
      </c>
      <c r="B116" s="1">
        <v>378</v>
      </c>
      <c r="C116" s="1">
        <v>2</v>
      </c>
      <c r="D116" s="1" t="s">
        <v>19</v>
      </c>
      <c r="E116" s="1" t="s">
        <v>26</v>
      </c>
      <c r="F116" s="1">
        <v>1979</v>
      </c>
      <c r="G116" s="1" t="s">
        <v>358</v>
      </c>
      <c r="H116" s="2" t="s">
        <v>387</v>
      </c>
      <c r="I116" s="1" t="s">
        <v>291</v>
      </c>
      <c r="J116" s="1" t="s">
        <v>24</v>
      </c>
      <c r="K116" s="1" t="s">
        <v>25</v>
      </c>
      <c r="L116" s="7">
        <v>500</v>
      </c>
      <c r="M116" s="7">
        <v>800</v>
      </c>
      <c r="N116" s="3" t="s">
        <v>15</v>
      </c>
      <c r="O116" s="22"/>
      <c r="P116" s="5" t="str">
        <f t="shared" si="1"/>
        <v/>
      </c>
      <c r="R116">
        <f>COUNTIF('Bid Steps'!A:A,O116)</f>
        <v>0</v>
      </c>
    </row>
    <row r="117" spans="1:18" ht="75" x14ac:dyDescent="0.25">
      <c r="A117" s="1">
        <v>24201</v>
      </c>
      <c r="B117" s="1">
        <v>379</v>
      </c>
      <c r="C117" s="1">
        <v>3</v>
      </c>
      <c r="D117" s="1" t="s">
        <v>19</v>
      </c>
      <c r="E117" s="1" t="s">
        <v>26</v>
      </c>
      <c r="F117" s="1">
        <v>1978</v>
      </c>
      <c r="G117" s="1" t="s">
        <v>358</v>
      </c>
      <c r="H117" s="2" t="s">
        <v>388</v>
      </c>
      <c r="I117" s="1" t="s">
        <v>291</v>
      </c>
      <c r="J117" s="1" t="s">
        <v>24</v>
      </c>
      <c r="K117" s="1" t="s">
        <v>25</v>
      </c>
      <c r="L117" s="7">
        <v>900</v>
      </c>
      <c r="M117" s="7">
        <v>1400</v>
      </c>
      <c r="N117" s="3" t="s">
        <v>15</v>
      </c>
      <c r="O117" s="22"/>
      <c r="P117" s="5" t="str">
        <f t="shared" si="1"/>
        <v/>
      </c>
      <c r="R117">
        <f>COUNTIF('Bid Steps'!A:A,O117)</f>
        <v>0</v>
      </c>
    </row>
    <row r="118" spans="1:18" ht="60" x14ac:dyDescent="0.25">
      <c r="A118" s="1">
        <v>24201</v>
      </c>
      <c r="B118" s="1">
        <v>380</v>
      </c>
      <c r="C118" s="1">
        <v>4</v>
      </c>
      <c r="D118" s="1" t="s">
        <v>32</v>
      </c>
      <c r="E118" s="1" t="s">
        <v>26</v>
      </c>
      <c r="F118" s="1">
        <v>1978</v>
      </c>
      <c r="G118" s="1" t="s">
        <v>358</v>
      </c>
      <c r="H118" s="2" t="s">
        <v>389</v>
      </c>
      <c r="I118" s="1" t="s">
        <v>291</v>
      </c>
      <c r="J118" s="1" t="s">
        <v>24</v>
      </c>
      <c r="K118" s="1" t="s">
        <v>25</v>
      </c>
      <c r="L118" s="7">
        <v>3000</v>
      </c>
      <c r="M118" s="7">
        <v>4200</v>
      </c>
      <c r="N118" s="3" t="s">
        <v>15</v>
      </c>
      <c r="O118" s="22"/>
      <c r="P118" s="5" t="str">
        <f t="shared" si="1"/>
        <v/>
      </c>
      <c r="R118">
        <f>COUNTIF('Bid Steps'!A:A,O118)</f>
        <v>0</v>
      </c>
    </row>
    <row r="119" spans="1:18" ht="75" x14ac:dyDescent="0.25">
      <c r="A119" s="1">
        <v>24201</v>
      </c>
      <c r="B119" s="1">
        <v>381</v>
      </c>
      <c r="C119" s="1">
        <v>6</v>
      </c>
      <c r="D119" s="1" t="s">
        <v>19</v>
      </c>
      <c r="E119" s="1" t="s">
        <v>26</v>
      </c>
      <c r="F119" s="1">
        <v>1975</v>
      </c>
      <c r="G119" s="1" t="s">
        <v>358</v>
      </c>
      <c r="H119" s="2" t="s">
        <v>390</v>
      </c>
      <c r="I119" s="1" t="s">
        <v>291</v>
      </c>
      <c r="J119" s="1" t="s">
        <v>24</v>
      </c>
      <c r="K119" s="1" t="s">
        <v>25</v>
      </c>
      <c r="L119" s="7">
        <v>1600</v>
      </c>
      <c r="M119" s="7">
        <v>2400</v>
      </c>
      <c r="N119" s="3" t="s">
        <v>15</v>
      </c>
      <c r="O119" s="22"/>
      <c r="P119" s="5" t="str">
        <f t="shared" si="1"/>
        <v/>
      </c>
      <c r="R119">
        <f>COUNTIF('Bid Steps'!A:A,O119)</f>
        <v>0</v>
      </c>
    </row>
    <row r="120" spans="1:18" ht="75" x14ac:dyDescent="0.25">
      <c r="A120" s="1">
        <v>24201</v>
      </c>
      <c r="B120" s="1">
        <v>382</v>
      </c>
      <c r="C120" s="1">
        <v>4</v>
      </c>
      <c r="D120" s="1" t="s">
        <v>32</v>
      </c>
      <c r="E120" s="1" t="s">
        <v>26</v>
      </c>
      <c r="F120" s="1">
        <v>1975</v>
      </c>
      <c r="G120" s="1" t="s">
        <v>358</v>
      </c>
      <c r="H120" s="2" t="s">
        <v>391</v>
      </c>
      <c r="I120" s="1" t="s">
        <v>291</v>
      </c>
      <c r="J120" s="1" t="s">
        <v>24</v>
      </c>
      <c r="K120" s="1" t="s">
        <v>25</v>
      </c>
      <c r="L120" s="7">
        <v>2400</v>
      </c>
      <c r="M120" s="7">
        <v>3500</v>
      </c>
      <c r="N120" s="3" t="s">
        <v>15</v>
      </c>
      <c r="O120" s="22"/>
      <c r="P120" s="5" t="str">
        <f t="shared" si="1"/>
        <v/>
      </c>
      <c r="R120">
        <f>COUNTIF('Bid Steps'!A:A,O120)</f>
        <v>0</v>
      </c>
    </row>
    <row r="121" spans="1:18" ht="75" x14ac:dyDescent="0.25">
      <c r="A121" s="1">
        <v>24201</v>
      </c>
      <c r="B121" s="1">
        <v>383</v>
      </c>
      <c r="C121" s="1">
        <v>8</v>
      </c>
      <c r="D121" s="1" t="s">
        <v>19</v>
      </c>
      <c r="E121" s="1" t="s">
        <v>26</v>
      </c>
      <c r="F121" s="1">
        <v>1970</v>
      </c>
      <c r="G121" s="1" t="s">
        <v>358</v>
      </c>
      <c r="H121" s="2" t="s">
        <v>392</v>
      </c>
      <c r="I121" s="1" t="s">
        <v>291</v>
      </c>
      <c r="J121" s="1" t="s">
        <v>24</v>
      </c>
      <c r="K121" s="1" t="s">
        <v>25</v>
      </c>
      <c r="L121" s="7">
        <v>2800</v>
      </c>
      <c r="M121" s="7">
        <v>4000</v>
      </c>
      <c r="N121" s="3" t="s">
        <v>15</v>
      </c>
      <c r="O121" s="22"/>
      <c r="P121" s="5" t="str">
        <f t="shared" si="1"/>
        <v/>
      </c>
      <c r="R121">
        <f>COUNTIF('Bid Steps'!A:A,O121)</f>
        <v>0</v>
      </c>
    </row>
    <row r="122" spans="1:18" ht="60" x14ac:dyDescent="0.25">
      <c r="A122" s="1">
        <v>24201</v>
      </c>
      <c r="B122" s="1">
        <v>384</v>
      </c>
      <c r="C122" s="1">
        <v>2</v>
      </c>
      <c r="D122" s="1" t="s">
        <v>32</v>
      </c>
      <c r="E122" s="1" t="s">
        <v>26</v>
      </c>
      <c r="F122" s="1">
        <v>1970</v>
      </c>
      <c r="G122" s="1" t="s">
        <v>358</v>
      </c>
      <c r="H122" s="2" t="s">
        <v>393</v>
      </c>
      <c r="I122" s="1" t="s">
        <v>291</v>
      </c>
      <c r="J122" s="1" t="s">
        <v>24</v>
      </c>
      <c r="K122" s="1" t="s">
        <v>25</v>
      </c>
      <c r="L122" s="7">
        <v>1400</v>
      </c>
      <c r="M122" s="7">
        <v>2000</v>
      </c>
      <c r="N122" s="3" t="s">
        <v>15</v>
      </c>
      <c r="O122" s="22"/>
      <c r="P122" s="5" t="str">
        <f t="shared" si="1"/>
        <v/>
      </c>
      <c r="R122">
        <f>COUNTIF('Bid Steps'!A:A,O122)</f>
        <v>0</v>
      </c>
    </row>
    <row r="123" spans="1:18" ht="135" x14ac:dyDescent="0.25">
      <c r="A123" s="1">
        <v>24201</v>
      </c>
      <c r="B123" s="1">
        <v>385</v>
      </c>
      <c r="C123" s="1">
        <v>4</v>
      </c>
      <c r="D123" s="1" t="s">
        <v>19</v>
      </c>
      <c r="E123" s="1" t="s">
        <v>26</v>
      </c>
      <c r="F123" s="1">
        <v>1969</v>
      </c>
      <c r="G123" s="1" t="s">
        <v>394</v>
      </c>
      <c r="H123" s="1" t="s">
        <v>395</v>
      </c>
      <c r="I123" s="1" t="s">
        <v>291</v>
      </c>
      <c r="J123" s="1" t="s">
        <v>24</v>
      </c>
      <c r="K123" s="1" t="s">
        <v>25</v>
      </c>
      <c r="L123" s="7">
        <v>1200</v>
      </c>
      <c r="M123" s="7">
        <v>1800</v>
      </c>
      <c r="N123" s="3" t="s">
        <v>15</v>
      </c>
      <c r="O123" s="22"/>
      <c r="P123" s="5" t="str">
        <f t="shared" si="1"/>
        <v/>
      </c>
      <c r="R123">
        <f>COUNTIF('Bid Steps'!A:A,O123)</f>
        <v>0</v>
      </c>
    </row>
    <row r="124" spans="1:18" ht="75" x14ac:dyDescent="0.25">
      <c r="A124" s="1">
        <v>24201</v>
      </c>
      <c r="B124" s="1">
        <v>386</v>
      </c>
      <c r="C124" s="1">
        <v>6</v>
      </c>
      <c r="D124" s="1" t="s">
        <v>19</v>
      </c>
      <c r="E124" s="1" t="s">
        <v>26</v>
      </c>
      <c r="F124" s="1">
        <v>1966</v>
      </c>
      <c r="G124" s="1" t="s">
        <v>358</v>
      </c>
      <c r="H124" s="2" t="s">
        <v>396</v>
      </c>
      <c r="I124" s="1" t="s">
        <v>291</v>
      </c>
      <c r="J124" s="1" t="s">
        <v>24</v>
      </c>
      <c r="K124" s="1" t="s">
        <v>25</v>
      </c>
      <c r="L124" s="7">
        <v>3500</v>
      </c>
      <c r="M124" s="7">
        <v>5000</v>
      </c>
      <c r="N124" s="3" t="s">
        <v>15</v>
      </c>
      <c r="O124" s="22"/>
      <c r="P124" s="5" t="str">
        <f t="shared" si="1"/>
        <v/>
      </c>
      <c r="R124">
        <f>COUNTIF('Bid Steps'!A:A,O124)</f>
        <v>0</v>
      </c>
    </row>
    <row r="125" spans="1:18" ht="90" x14ac:dyDescent="0.25">
      <c r="A125" s="1">
        <v>24201</v>
      </c>
      <c r="B125" s="1">
        <v>387</v>
      </c>
      <c r="C125" s="1">
        <v>6</v>
      </c>
      <c r="D125" s="1" t="s">
        <v>32</v>
      </c>
      <c r="E125" s="1" t="s">
        <v>26</v>
      </c>
      <c r="F125" s="1">
        <v>1966</v>
      </c>
      <c r="G125" s="1" t="s">
        <v>358</v>
      </c>
      <c r="H125" s="2" t="s">
        <v>397</v>
      </c>
      <c r="I125" s="1" t="s">
        <v>291</v>
      </c>
      <c r="J125" s="1" t="s">
        <v>24</v>
      </c>
      <c r="K125" s="1" t="s">
        <v>25</v>
      </c>
      <c r="L125" s="7">
        <v>11000</v>
      </c>
      <c r="M125" s="7">
        <v>17000</v>
      </c>
      <c r="N125" s="3" t="s">
        <v>15</v>
      </c>
      <c r="O125" s="22"/>
      <c r="P125" s="5" t="str">
        <f t="shared" si="1"/>
        <v/>
      </c>
      <c r="R125">
        <f>COUNTIF('Bid Steps'!A:A,O125)</f>
        <v>0</v>
      </c>
    </row>
    <row r="126" spans="1:18" ht="60" x14ac:dyDescent="0.25">
      <c r="A126" s="1">
        <v>24201</v>
      </c>
      <c r="B126" s="1">
        <v>388</v>
      </c>
      <c r="C126" s="1">
        <v>2</v>
      </c>
      <c r="D126" s="1" t="s">
        <v>19</v>
      </c>
      <c r="E126" s="1" t="s">
        <v>26</v>
      </c>
      <c r="F126" s="1">
        <v>1964</v>
      </c>
      <c r="G126" s="1" t="s">
        <v>358</v>
      </c>
      <c r="H126" s="2" t="s">
        <v>398</v>
      </c>
      <c r="I126" s="1" t="s">
        <v>291</v>
      </c>
      <c r="J126" s="1" t="s">
        <v>24</v>
      </c>
      <c r="K126" s="1" t="s">
        <v>25</v>
      </c>
      <c r="L126" s="7">
        <v>900</v>
      </c>
      <c r="M126" s="7">
        <v>1400</v>
      </c>
      <c r="N126" s="3" t="s">
        <v>15</v>
      </c>
      <c r="O126" s="22"/>
      <c r="P126" s="5" t="str">
        <f t="shared" si="1"/>
        <v/>
      </c>
      <c r="R126">
        <f>COUNTIF('Bid Steps'!A:A,O126)</f>
        <v>0</v>
      </c>
    </row>
    <row r="127" spans="1:18" ht="45" x14ac:dyDescent="0.25">
      <c r="A127" s="1">
        <v>24201</v>
      </c>
      <c r="B127" s="1">
        <v>389</v>
      </c>
      <c r="C127" s="1">
        <v>1</v>
      </c>
      <c r="D127" s="1" t="s">
        <v>31</v>
      </c>
      <c r="E127" s="1" t="s">
        <v>26</v>
      </c>
      <c r="F127" s="1">
        <v>1964</v>
      </c>
      <c r="G127" s="1" t="s">
        <v>358</v>
      </c>
      <c r="H127" s="2" t="s">
        <v>399</v>
      </c>
      <c r="I127" s="1" t="s">
        <v>291</v>
      </c>
      <c r="J127" s="1" t="s">
        <v>24</v>
      </c>
      <c r="K127" s="1" t="s">
        <v>25</v>
      </c>
      <c r="L127" s="7">
        <v>1700</v>
      </c>
      <c r="M127" s="7">
        <v>2600</v>
      </c>
      <c r="N127" s="3" t="s">
        <v>15</v>
      </c>
      <c r="O127" s="22"/>
      <c r="P127" s="5" t="str">
        <f t="shared" si="1"/>
        <v/>
      </c>
      <c r="R127">
        <f>COUNTIF('Bid Steps'!A:A,O127)</f>
        <v>0</v>
      </c>
    </row>
    <row r="128" spans="1:18" ht="60" x14ac:dyDescent="0.25">
      <c r="A128" s="1">
        <v>24201</v>
      </c>
      <c r="B128" s="1">
        <v>390</v>
      </c>
      <c r="C128" s="1">
        <v>3</v>
      </c>
      <c r="D128" s="1" t="s">
        <v>19</v>
      </c>
      <c r="E128" s="1" t="s">
        <v>26</v>
      </c>
      <c r="F128" s="1">
        <v>1962</v>
      </c>
      <c r="G128" s="1" t="s">
        <v>358</v>
      </c>
      <c r="H128" s="2" t="s">
        <v>400</v>
      </c>
      <c r="I128" s="1" t="s">
        <v>291</v>
      </c>
      <c r="J128" s="1" t="s">
        <v>24</v>
      </c>
      <c r="K128" s="1" t="s">
        <v>25</v>
      </c>
      <c r="L128" s="7">
        <v>2200</v>
      </c>
      <c r="M128" s="7">
        <v>3200</v>
      </c>
      <c r="N128" s="3" t="s">
        <v>15</v>
      </c>
      <c r="O128" s="22"/>
      <c r="P128" s="5" t="str">
        <f t="shared" si="1"/>
        <v/>
      </c>
      <c r="R128">
        <f>COUNTIF('Bid Steps'!A:A,O128)</f>
        <v>0</v>
      </c>
    </row>
    <row r="129" spans="1:18" ht="90" x14ac:dyDescent="0.25">
      <c r="A129" s="1">
        <v>24201</v>
      </c>
      <c r="B129" s="1">
        <v>391</v>
      </c>
      <c r="C129" s="1">
        <v>5</v>
      </c>
      <c r="D129" s="1" t="s">
        <v>32</v>
      </c>
      <c r="E129" s="1" t="s">
        <v>26</v>
      </c>
      <c r="F129" s="1">
        <v>1961</v>
      </c>
      <c r="G129" s="1" t="s">
        <v>358</v>
      </c>
      <c r="H129" s="2" t="s">
        <v>401</v>
      </c>
      <c r="I129" s="1" t="s">
        <v>291</v>
      </c>
      <c r="J129" s="1" t="s">
        <v>24</v>
      </c>
      <c r="K129" s="1" t="s">
        <v>25</v>
      </c>
      <c r="L129" s="7">
        <v>60000</v>
      </c>
      <c r="M129" s="7">
        <v>85000</v>
      </c>
      <c r="N129" s="3" t="s">
        <v>15</v>
      </c>
      <c r="O129" s="22"/>
      <c r="P129" s="5" t="str">
        <f t="shared" si="1"/>
        <v/>
      </c>
      <c r="R129">
        <f>COUNTIF('Bid Steps'!A:A,O129)</f>
        <v>0</v>
      </c>
    </row>
    <row r="130" spans="1:18" ht="105" x14ac:dyDescent="0.25">
      <c r="A130" s="1">
        <v>24201</v>
      </c>
      <c r="B130" s="1">
        <v>392</v>
      </c>
      <c r="C130" s="1">
        <v>6</v>
      </c>
      <c r="D130" s="1" t="s">
        <v>32</v>
      </c>
      <c r="E130" s="1" t="s">
        <v>26</v>
      </c>
      <c r="F130" s="1">
        <v>1961</v>
      </c>
      <c r="G130" s="1" t="s">
        <v>358</v>
      </c>
      <c r="H130" s="2" t="s">
        <v>402</v>
      </c>
      <c r="I130" s="1" t="s">
        <v>291</v>
      </c>
      <c r="J130" s="1" t="s">
        <v>24</v>
      </c>
      <c r="K130" s="1" t="s">
        <v>25</v>
      </c>
      <c r="L130" s="7">
        <v>75000</v>
      </c>
      <c r="M130" s="7">
        <v>110000</v>
      </c>
      <c r="N130" s="3" t="s">
        <v>15</v>
      </c>
      <c r="O130" s="22"/>
      <c r="P130" s="5" t="str">
        <f t="shared" si="1"/>
        <v/>
      </c>
      <c r="R130">
        <f>COUNTIF('Bid Steps'!A:A,O130)</f>
        <v>0</v>
      </c>
    </row>
    <row r="131" spans="1:18" ht="90" x14ac:dyDescent="0.25">
      <c r="A131" s="1">
        <v>24201</v>
      </c>
      <c r="B131" s="1">
        <v>393</v>
      </c>
      <c r="C131" s="1">
        <v>6</v>
      </c>
      <c r="D131" s="1" t="s">
        <v>32</v>
      </c>
      <c r="E131" s="1" t="s">
        <v>372</v>
      </c>
      <c r="F131" s="1">
        <v>1961</v>
      </c>
      <c r="G131" s="1" t="s">
        <v>358</v>
      </c>
      <c r="H131" s="2" t="s">
        <v>403</v>
      </c>
      <c r="I131" s="1" t="s">
        <v>291</v>
      </c>
      <c r="J131" s="1" t="s">
        <v>24</v>
      </c>
      <c r="K131" s="1" t="s">
        <v>25</v>
      </c>
      <c r="L131" s="7">
        <v>75000</v>
      </c>
      <c r="M131" s="7">
        <v>110000</v>
      </c>
      <c r="N131" s="3" t="s">
        <v>15</v>
      </c>
      <c r="O131" s="22"/>
      <c r="P131" s="5" t="str">
        <f t="shared" si="1"/>
        <v/>
      </c>
      <c r="R131">
        <f>COUNTIF('Bid Steps'!A:A,O131)</f>
        <v>0</v>
      </c>
    </row>
    <row r="132" spans="1:18" ht="60" x14ac:dyDescent="0.25">
      <c r="A132" s="1">
        <v>24201</v>
      </c>
      <c r="B132" s="1">
        <v>394</v>
      </c>
      <c r="C132" s="1">
        <v>1</v>
      </c>
      <c r="D132" s="1" t="s">
        <v>331</v>
      </c>
      <c r="E132" s="1" t="s">
        <v>26</v>
      </c>
      <c r="F132" s="1">
        <v>1961</v>
      </c>
      <c r="G132" s="1" t="s">
        <v>358</v>
      </c>
      <c r="H132" s="2" t="s">
        <v>404</v>
      </c>
      <c r="I132" s="1" t="s">
        <v>291</v>
      </c>
      <c r="J132" s="1" t="s">
        <v>24</v>
      </c>
      <c r="K132" s="1" t="s">
        <v>25</v>
      </c>
      <c r="L132" s="7">
        <v>22000</v>
      </c>
      <c r="M132" s="7">
        <v>32000</v>
      </c>
      <c r="N132" s="3" t="s">
        <v>15</v>
      </c>
      <c r="O132" s="22"/>
      <c r="P132" s="5" t="str">
        <f t="shared" si="1"/>
        <v/>
      </c>
      <c r="R132">
        <f>COUNTIF('Bid Steps'!A:A,O132)</f>
        <v>0</v>
      </c>
    </row>
    <row r="133" spans="1:18" ht="60" x14ac:dyDescent="0.25">
      <c r="A133" s="1">
        <v>24201</v>
      </c>
      <c r="B133" s="1">
        <v>395</v>
      </c>
      <c r="C133" s="1">
        <v>1</v>
      </c>
      <c r="D133" s="1" t="s">
        <v>86</v>
      </c>
      <c r="E133" s="1" t="s">
        <v>26</v>
      </c>
      <c r="F133" s="1">
        <v>1961</v>
      </c>
      <c r="G133" s="1" t="s">
        <v>358</v>
      </c>
      <c r="H133" s="2" t="s">
        <v>405</v>
      </c>
      <c r="I133" s="1" t="s">
        <v>291</v>
      </c>
      <c r="J133" s="1" t="s">
        <v>24</v>
      </c>
      <c r="K133" s="1" t="s">
        <v>25</v>
      </c>
      <c r="L133" s="7">
        <v>32000</v>
      </c>
      <c r="M133" s="7">
        <v>45000</v>
      </c>
      <c r="N133" s="3" t="s">
        <v>15</v>
      </c>
      <c r="O133" s="22"/>
      <c r="P133" s="5" t="str">
        <f t="shared" si="1"/>
        <v/>
      </c>
      <c r="R133">
        <f>COUNTIF('Bid Steps'!A:A,O133)</f>
        <v>0</v>
      </c>
    </row>
    <row r="134" spans="1:18" ht="90" x14ac:dyDescent="0.25">
      <c r="A134" s="1">
        <v>24201</v>
      </c>
      <c r="B134" s="1">
        <v>396</v>
      </c>
      <c r="C134" s="1">
        <v>12</v>
      </c>
      <c r="D134" s="1" t="s">
        <v>19</v>
      </c>
      <c r="E134" s="1" t="s">
        <v>26</v>
      </c>
      <c r="F134" s="1">
        <v>1959</v>
      </c>
      <c r="G134" s="1" t="s">
        <v>358</v>
      </c>
      <c r="H134" s="2" t="s">
        <v>406</v>
      </c>
      <c r="I134" s="1" t="s">
        <v>291</v>
      </c>
      <c r="J134" s="1" t="s">
        <v>24</v>
      </c>
      <c r="K134" s="1" t="s">
        <v>25</v>
      </c>
      <c r="L134" s="7">
        <v>24000</v>
      </c>
      <c r="M134" s="7">
        <v>38000</v>
      </c>
      <c r="N134" s="3" t="s">
        <v>15</v>
      </c>
      <c r="O134" s="22"/>
      <c r="P134" s="5" t="str">
        <f t="shared" si="1"/>
        <v/>
      </c>
      <c r="R134">
        <f>COUNTIF('Bid Steps'!A:A,O134)</f>
        <v>0</v>
      </c>
    </row>
    <row r="135" spans="1:18" ht="60" x14ac:dyDescent="0.25">
      <c r="A135" s="1">
        <v>24201</v>
      </c>
      <c r="B135" s="1">
        <v>397</v>
      </c>
      <c r="C135" s="1">
        <v>1</v>
      </c>
      <c r="D135" s="1" t="s">
        <v>31</v>
      </c>
      <c r="E135" s="1" t="s">
        <v>26</v>
      </c>
      <c r="F135" s="1">
        <v>1959</v>
      </c>
      <c r="G135" s="1" t="s">
        <v>358</v>
      </c>
      <c r="H135" s="2" t="s">
        <v>407</v>
      </c>
      <c r="I135" s="1" t="s">
        <v>291</v>
      </c>
      <c r="J135" s="1" t="s">
        <v>24</v>
      </c>
      <c r="K135" s="1" t="s">
        <v>25</v>
      </c>
      <c r="L135" s="7">
        <v>6000</v>
      </c>
      <c r="M135" s="7">
        <v>8000</v>
      </c>
      <c r="N135" s="3" t="s">
        <v>15</v>
      </c>
      <c r="O135" s="22"/>
      <c r="P135" s="5" t="str">
        <f t="shared" si="1"/>
        <v/>
      </c>
      <c r="R135">
        <f>COUNTIF('Bid Steps'!A:A,O135)</f>
        <v>0</v>
      </c>
    </row>
    <row r="136" spans="1:18" ht="75" x14ac:dyDescent="0.25">
      <c r="A136" s="1">
        <v>24201</v>
      </c>
      <c r="B136" s="1">
        <v>398</v>
      </c>
      <c r="C136" s="1">
        <v>2</v>
      </c>
      <c r="D136" s="1" t="s">
        <v>32</v>
      </c>
      <c r="E136" s="1" t="s">
        <v>26</v>
      </c>
      <c r="F136" s="1">
        <v>1959</v>
      </c>
      <c r="G136" s="1" t="s">
        <v>358</v>
      </c>
      <c r="H136" s="2" t="s">
        <v>408</v>
      </c>
      <c r="I136" s="1" t="s">
        <v>291</v>
      </c>
      <c r="J136" s="1" t="s">
        <v>24</v>
      </c>
      <c r="K136" s="1" t="s">
        <v>25</v>
      </c>
      <c r="L136" s="7">
        <v>12000</v>
      </c>
      <c r="M136" s="7">
        <v>18000</v>
      </c>
      <c r="N136" s="3" t="s">
        <v>15</v>
      </c>
      <c r="O136" s="22"/>
      <c r="P136" s="5" t="str">
        <f t="shared" si="1"/>
        <v/>
      </c>
      <c r="R136">
        <f>COUNTIF('Bid Steps'!A:A,O136)</f>
        <v>0</v>
      </c>
    </row>
    <row r="137" spans="1:18" ht="75" x14ac:dyDescent="0.25">
      <c r="A137" s="1">
        <v>24201</v>
      </c>
      <c r="B137" s="1">
        <v>399</v>
      </c>
      <c r="C137" s="1">
        <v>1</v>
      </c>
      <c r="D137" s="1" t="s">
        <v>31</v>
      </c>
      <c r="E137" s="1" t="s">
        <v>26</v>
      </c>
      <c r="F137" s="1">
        <v>1958</v>
      </c>
      <c r="G137" s="1" t="s">
        <v>358</v>
      </c>
      <c r="H137" s="2" t="s">
        <v>409</v>
      </c>
      <c r="I137" s="1" t="s">
        <v>291</v>
      </c>
      <c r="J137" s="1" t="s">
        <v>24</v>
      </c>
      <c r="K137" s="1" t="s">
        <v>25</v>
      </c>
      <c r="L137" s="7">
        <v>1400</v>
      </c>
      <c r="M137" s="7">
        <v>2000</v>
      </c>
      <c r="N137" s="3" t="s">
        <v>15</v>
      </c>
      <c r="O137" s="22"/>
      <c r="P137" s="5" t="str">
        <f t="shared" si="1"/>
        <v/>
      </c>
      <c r="R137">
        <f>COUNTIF('Bid Steps'!A:A,O137)</f>
        <v>0</v>
      </c>
    </row>
    <row r="138" spans="1:18" ht="60" x14ac:dyDescent="0.25">
      <c r="A138" s="1">
        <v>24201</v>
      </c>
      <c r="B138" s="1">
        <v>400</v>
      </c>
      <c r="C138" s="1">
        <v>2</v>
      </c>
      <c r="D138" s="1" t="s">
        <v>19</v>
      </c>
      <c r="E138" s="1" t="s">
        <v>26</v>
      </c>
      <c r="F138" s="1">
        <v>1955</v>
      </c>
      <c r="G138" s="1" t="s">
        <v>358</v>
      </c>
      <c r="H138" s="2" t="s">
        <v>410</v>
      </c>
      <c r="I138" s="1" t="s">
        <v>291</v>
      </c>
      <c r="J138" s="1" t="s">
        <v>24</v>
      </c>
      <c r="K138" s="1" t="s">
        <v>25</v>
      </c>
      <c r="L138" s="7">
        <v>1800</v>
      </c>
      <c r="M138" s="7">
        <v>2600</v>
      </c>
      <c r="N138" s="3" t="s">
        <v>15</v>
      </c>
      <c r="O138" s="22"/>
      <c r="P138" s="5" t="str">
        <f t="shared" si="1"/>
        <v/>
      </c>
      <c r="R138">
        <f>COUNTIF('Bid Steps'!A:A,O138)</f>
        <v>0</v>
      </c>
    </row>
    <row r="139" spans="1:18" ht="75" x14ac:dyDescent="0.25">
      <c r="A139" s="1">
        <v>24201</v>
      </c>
      <c r="B139" s="1">
        <v>401</v>
      </c>
      <c r="C139" s="1">
        <v>3</v>
      </c>
      <c r="D139" s="1" t="s">
        <v>19</v>
      </c>
      <c r="E139" s="1" t="s">
        <v>26</v>
      </c>
      <c r="F139" s="1">
        <v>1952</v>
      </c>
      <c r="G139" s="1" t="s">
        <v>358</v>
      </c>
      <c r="H139" s="2" t="s">
        <v>411</v>
      </c>
      <c r="I139" s="1" t="s">
        <v>291</v>
      </c>
      <c r="J139" s="1" t="s">
        <v>24</v>
      </c>
      <c r="K139" s="1" t="s">
        <v>25</v>
      </c>
      <c r="L139" s="7">
        <v>1400</v>
      </c>
      <c r="M139" s="7">
        <v>2000</v>
      </c>
      <c r="N139" s="3" t="s">
        <v>15</v>
      </c>
      <c r="O139" s="22"/>
      <c r="P139" s="5" t="str">
        <f t="shared" si="1"/>
        <v/>
      </c>
      <c r="R139">
        <f>COUNTIF('Bid Steps'!A:A,O139)</f>
        <v>0</v>
      </c>
    </row>
    <row r="140" spans="1:18" ht="75" x14ac:dyDescent="0.25">
      <c r="A140" s="1">
        <v>24201</v>
      </c>
      <c r="B140" s="1">
        <v>402</v>
      </c>
      <c r="C140" s="1">
        <v>2</v>
      </c>
      <c r="D140" s="1" t="s">
        <v>19</v>
      </c>
      <c r="E140" s="1" t="s">
        <v>26</v>
      </c>
      <c r="F140" s="1">
        <v>1949</v>
      </c>
      <c r="G140" s="1" t="s">
        <v>358</v>
      </c>
      <c r="H140" s="2" t="s">
        <v>412</v>
      </c>
      <c r="I140" s="1" t="s">
        <v>291</v>
      </c>
      <c r="J140" s="1" t="s">
        <v>24</v>
      </c>
      <c r="K140" s="1" t="s">
        <v>25</v>
      </c>
      <c r="L140" s="7">
        <v>2400</v>
      </c>
      <c r="M140" s="7">
        <v>3500</v>
      </c>
      <c r="N140" s="3" t="s">
        <v>15</v>
      </c>
      <c r="O140" s="22"/>
      <c r="P140" s="5" t="str">
        <f t="shared" si="1"/>
        <v/>
      </c>
      <c r="R140">
        <f>COUNTIF('Bid Steps'!A:A,O140)</f>
        <v>0</v>
      </c>
    </row>
    <row r="141" spans="1:18" ht="60" x14ac:dyDescent="0.25">
      <c r="A141" s="1">
        <v>24201</v>
      </c>
      <c r="B141" s="1">
        <v>403</v>
      </c>
      <c r="C141" s="1">
        <v>1</v>
      </c>
      <c r="D141" s="1" t="s">
        <v>31</v>
      </c>
      <c r="E141" s="1" t="s">
        <v>26</v>
      </c>
      <c r="F141" s="1">
        <v>1949</v>
      </c>
      <c r="G141" s="1" t="s">
        <v>358</v>
      </c>
      <c r="H141" s="2" t="s">
        <v>413</v>
      </c>
      <c r="I141" s="1" t="s">
        <v>291</v>
      </c>
      <c r="J141" s="1" t="s">
        <v>24</v>
      </c>
      <c r="K141" s="1" t="s">
        <v>25</v>
      </c>
      <c r="L141" s="7">
        <v>3500</v>
      </c>
      <c r="M141" s="7">
        <v>5000</v>
      </c>
      <c r="N141" s="3" t="s">
        <v>15</v>
      </c>
      <c r="O141" s="22"/>
      <c r="P141" s="5" t="str">
        <f t="shared" si="1"/>
        <v/>
      </c>
      <c r="R141">
        <f>COUNTIF('Bid Steps'!A:A,O141)</f>
        <v>0</v>
      </c>
    </row>
    <row r="142" spans="1:18" ht="90" x14ac:dyDescent="0.25">
      <c r="A142" s="1">
        <v>24201</v>
      </c>
      <c r="B142" s="1">
        <v>404</v>
      </c>
      <c r="C142" s="1">
        <v>4</v>
      </c>
      <c r="D142" s="1" t="s">
        <v>19</v>
      </c>
      <c r="E142" s="1" t="s">
        <v>26</v>
      </c>
      <c r="F142" s="1">
        <v>1947</v>
      </c>
      <c r="G142" s="1" t="s">
        <v>358</v>
      </c>
      <c r="H142" s="2" t="s">
        <v>414</v>
      </c>
      <c r="I142" s="1" t="s">
        <v>291</v>
      </c>
      <c r="J142" s="1" t="s">
        <v>24</v>
      </c>
      <c r="K142" s="1" t="s">
        <v>25</v>
      </c>
      <c r="L142" s="7">
        <v>7000</v>
      </c>
      <c r="M142" s="7">
        <v>9000</v>
      </c>
      <c r="N142" s="3" t="s">
        <v>15</v>
      </c>
      <c r="O142" s="22"/>
      <c r="P142" s="5" t="str">
        <f t="shared" si="1"/>
        <v/>
      </c>
      <c r="R142">
        <f>COUNTIF('Bid Steps'!A:A,O142)</f>
        <v>0</v>
      </c>
    </row>
    <row r="143" spans="1:18" ht="75" x14ac:dyDescent="0.25">
      <c r="A143" s="1">
        <v>24201</v>
      </c>
      <c r="B143" s="1">
        <v>405</v>
      </c>
      <c r="C143" s="1">
        <v>1</v>
      </c>
      <c r="D143" s="1" t="s">
        <v>31</v>
      </c>
      <c r="E143" s="1" t="s">
        <v>26</v>
      </c>
      <c r="F143" s="1">
        <v>1947</v>
      </c>
      <c r="G143" s="1" t="s">
        <v>358</v>
      </c>
      <c r="H143" s="2" t="s">
        <v>415</v>
      </c>
      <c r="I143" s="1" t="s">
        <v>291</v>
      </c>
      <c r="J143" s="1" t="s">
        <v>24</v>
      </c>
      <c r="K143" s="1" t="s">
        <v>25</v>
      </c>
      <c r="L143" s="7">
        <v>4500</v>
      </c>
      <c r="M143" s="7">
        <v>6500</v>
      </c>
      <c r="N143" s="3" t="s">
        <v>15</v>
      </c>
      <c r="O143" s="22"/>
      <c r="P143" s="5" t="str">
        <f t="shared" ref="P143:P206" si="2">IF(O143="","",IF(R143=1,"On Increment","Off Increment"))</f>
        <v/>
      </c>
      <c r="R143">
        <f>COUNTIF('Bid Steps'!A:A,O143)</f>
        <v>0</v>
      </c>
    </row>
    <row r="144" spans="1:18" ht="60" x14ac:dyDescent="0.25">
      <c r="A144" s="1">
        <v>24201</v>
      </c>
      <c r="B144" s="1">
        <v>406</v>
      </c>
      <c r="C144" s="1">
        <v>1</v>
      </c>
      <c r="D144" s="1" t="s">
        <v>53</v>
      </c>
      <c r="E144" s="1" t="s">
        <v>26</v>
      </c>
      <c r="F144" s="1">
        <v>1946</v>
      </c>
      <c r="G144" s="1" t="s">
        <v>358</v>
      </c>
      <c r="H144" s="2" t="s">
        <v>416</v>
      </c>
      <c r="I144" s="1" t="s">
        <v>291</v>
      </c>
      <c r="J144" s="1" t="s">
        <v>24</v>
      </c>
      <c r="K144" s="1" t="s">
        <v>25</v>
      </c>
      <c r="L144" s="7">
        <v>800</v>
      </c>
      <c r="M144" s="7">
        <v>1200</v>
      </c>
      <c r="N144" s="3" t="s">
        <v>15</v>
      </c>
      <c r="O144" s="22"/>
      <c r="P144" s="5" t="str">
        <f t="shared" si="2"/>
        <v/>
      </c>
      <c r="R144">
        <f>COUNTIF('Bid Steps'!A:A,O144)</f>
        <v>0</v>
      </c>
    </row>
    <row r="145" spans="1:18" ht="75" x14ac:dyDescent="0.25">
      <c r="A145" s="1">
        <v>24201</v>
      </c>
      <c r="B145" s="1">
        <v>407</v>
      </c>
      <c r="C145" s="1">
        <v>3</v>
      </c>
      <c r="D145" s="1" t="s">
        <v>19</v>
      </c>
      <c r="E145" s="1" t="s">
        <v>26</v>
      </c>
      <c r="F145" s="1">
        <v>1945</v>
      </c>
      <c r="G145" s="1" t="s">
        <v>358</v>
      </c>
      <c r="H145" s="2" t="s">
        <v>417</v>
      </c>
      <c r="I145" s="1" t="s">
        <v>291</v>
      </c>
      <c r="J145" s="1" t="s">
        <v>24</v>
      </c>
      <c r="K145" s="1" t="s">
        <v>25</v>
      </c>
      <c r="L145" s="7">
        <v>11000</v>
      </c>
      <c r="M145" s="7">
        <v>17000</v>
      </c>
      <c r="N145" s="3" t="s">
        <v>15</v>
      </c>
      <c r="O145" s="22"/>
      <c r="P145" s="5" t="str">
        <f t="shared" si="2"/>
        <v/>
      </c>
      <c r="R145">
        <f>COUNTIF('Bid Steps'!A:A,O145)</f>
        <v>0</v>
      </c>
    </row>
    <row r="146" spans="1:18" ht="90" x14ac:dyDescent="0.25">
      <c r="A146" s="1">
        <v>24201</v>
      </c>
      <c r="B146" s="1">
        <v>408</v>
      </c>
      <c r="C146" s="1">
        <v>3</v>
      </c>
      <c r="D146" s="1" t="s">
        <v>19</v>
      </c>
      <c r="E146" s="1" t="s">
        <v>26</v>
      </c>
      <c r="F146" s="1">
        <v>1945</v>
      </c>
      <c r="G146" s="1" t="s">
        <v>358</v>
      </c>
      <c r="H146" s="2" t="s">
        <v>418</v>
      </c>
      <c r="I146" s="1" t="s">
        <v>291</v>
      </c>
      <c r="J146" s="1" t="s">
        <v>24</v>
      </c>
      <c r="K146" s="1" t="s">
        <v>25</v>
      </c>
      <c r="L146" s="7">
        <v>11000</v>
      </c>
      <c r="M146" s="7">
        <v>17000</v>
      </c>
      <c r="N146" s="3" t="s">
        <v>15</v>
      </c>
      <c r="O146" s="22"/>
      <c r="P146" s="5" t="str">
        <f t="shared" si="2"/>
        <v/>
      </c>
      <c r="R146">
        <f>COUNTIF('Bid Steps'!A:A,O146)</f>
        <v>0</v>
      </c>
    </row>
    <row r="147" spans="1:18" ht="75" x14ac:dyDescent="0.25">
      <c r="A147" s="1">
        <v>24201</v>
      </c>
      <c r="B147" s="1">
        <v>409</v>
      </c>
      <c r="C147" s="1">
        <v>1</v>
      </c>
      <c r="D147" s="1" t="s">
        <v>53</v>
      </c>
      <c r="E147" s="1" t="s">
        <v>26</v>
      </c>
      <c r="F147" s="1">
        <v>1939</v>
      </c>
      <c r="G147" s="1" t="s">
        <v>358</v>
      </c>
      <c r="H147" s="2" t="s">
        <v>419</v>
      </c>
      <c r="I147" s="1" t="s">
        <v>291</v>
      </c>
      <c r="J147" s="1" t="s">
        <v>24</v>
      </c>
      <c r="K147" s="1" t="s">
        <v>25</v>
      </c>
      <c r="L147" s="7">
        <v>950</v>
      </c>
      <c r="M147" s="7">
        <v>1400</v>
      </c>
      <c r="N147" s="3" t="s">
        <v>15</v>
      </c>
      <c r="O147" s="22"/>
      <c r="P147" s="5" t="str">
        <f t="shared" si="2"/>
        <v/>
      </c>
      <c r="R147">
        <f>COUNTIF('Bid Steps'!A:A,O147)</f>
        <v>0</v>
      </c>
    </row>
    <row r="148" spans="1:18" ht="60" x14ac:dyDescent="0.25">
      <c r="A148" s="1">
        <v>24201</v>
      </c>
      <c r="B148" s="1">
        <v>410</v>
      </c>
      <c r="C148" s="1">
        <v>1</v>
      </c>
      <c r="D148" s="1" t="s">
        <v>53</v>
      </c>
      <c r="E148" s="1" t="s">
        <v>26</v>
      </c>
      <c r="F148" s="1">
        <v>1928</v>
      </c>
      <c r="G148" s="1" t="s">
        <v>358</v>
      </c>
      <c r="H148" s="2" t="s">
        <v>420</v>
      </c>
      <c r="I148" s="1" t="s">
        <v>291</v>
      </c>
      <c r="J148" s="1" t="s">
        <v>24</v>
      </c>
      <c r="K148" s="1" t="s">
        <v>25</v>
      </c>
      <c r="L148" s="7">
        <v>3000</v>
      </c>
      <c r="M148" s="7">
        <v>4200</v>
      </c>
      <c r="N148" s="3" t="s">
        <v>15</v>
      </c>
      <c r="O148" s="22"/>
      <c r="P148" s="5" t="str">
        <f t="shared" si="2"/>
        <v/>
      </c>
      <c r="R148">
        <f>COUNTIF('Bid Steps'!A:A,O148)</f>
        <v>0</v>
      </c>
    </row>
    <row r="149" spans="1:18" ht="75" x14ac:dyDescent="0.25">
      <c r="A149" s="1">
        <v>24201</v>
      </c>
      <c r="B149" s="1">
        <v>411</v>
      </c>
      <c r="C149" s="1">
        <v>1</v>
      </c>
      <c r="D149" s="1" t="s">
        <v>53</v>
      </c>
      <c r="E149" s="1" t="s">
        <v>26</v>
      </c>
      <c r="F149" s="1">
        <v>1928</v>
      </c>
      <c r="G149" s="1" t="s">
        <v>358</v>
      </c>
      <c r="H149" s="2" t="s">
        <v>421</v>
      </c>
      <c r="I149" s="1" t="s">
        <v>291</v>
      </c>
      <c r="J149" s="1" t="s">
        <v>24</v>
      </c>
      <c r="K149" s="1" t="s">
        <v>25</v>
      </c>
      <c r="L149" s="7">
        <v>3000</v>
      </c>
      <c r="M149" s="7">
        <v>4200</v>
      </c>
      <c r="N149" s="3" t="s">
        <v>15</v>
      </c>
      <c r="O149" s="22"/>
      <c r="P149" s="5" t="str">
        <f t="shared" si="2"/>
        <v/>
      </c>
      <c r="R149">
        <f>COUNTIF('Bid Steps'!A:A,O149)</f>
        <v>0</v>
      </c>
    </row>
    <row r="150" spans="1:18" ht="60" x14ac:dyDescent="0.25">
      <c r="A150" s="1">
        <v>24201</v>
      </c>
      <c r="B150" s="1">
        <v>412</v>
      </c>
      <c r="C150" s="1">
        <v>1</v>
      </c>
      <c r="D150" s="1" t="s">
        <v>53</v>
      </c>
      <c r="E150" s="1" t="s">
        <v>26</v>
      </c>
      <c r="F150" s="1">
        <v>1916</v>
      </c>
      <c r="G150" s="1" t="s">
        <v>358</v>
      </c>
      <c r="H150" s="2" t="s">
        <v>422</v>
      </c>
      <c r="I150" s="1" t="s">
        <v>291</v>
      </c>
      <c r="J150" s="1" t="s">
        <v>24</v>
      </c>
      <c r="K150" s="1" t="s">
        <v>25</v>
      </c>
      <c r="L150" s="7">
        <v>1000</v>
      </c>
      <c r="M150" s="7">
        <v>1500</v>
      </c>
      <c r="N150" s="3" t="s">
        <v>15</v>
      </c>
      <c r="O150" s="22"/>
      <c r="P150" s="5" t="str">
        <f t="shared" si="2"/>
        <v/>
      </c>
      <c r="R150">
        <f>COUNTIF('Bid Steps'!A:A,O150)</f>
        <v>0</v>
      </c>
    </row>
    <row r="151" spans="1:18" ht="60" x14ac:dyDescent="0.25">
      <c r="A151" s="1">
        <v>24201</v>
      </c>
      <c r="B151" s="1">
        <v>413</v>
      </c>
      <c r="C151" s="1">
        <v>1</v>
      </c>
      <c r="D151" s="1" t="s">
        <v>53</v>
      </c>
      <c r="E151" s="1" t="s">
        <v>26</v>
      </c>
      <c r="F151" s="1">
        <v>1899</v>
      </c>
      <c r="G151" s="1" t="s">
        <v>358</v>
      </c>
      <c r="H151" s="2" t="s">
        <v>423</v>
      </c>
      <c r="I151" s="1" t="s">
        <v>291</v>
      </c>
      <c r="J151" s="1" t="s">
        <v>24</v>
      </c>
      <c r="K151" s="1" t="s">
        <v>25</v>
      </c>
      <c r="L151" s="7">
        <v>4000</v>
      </c>
      <c r="M151" s="7">
        <v>5500</v>
      </c>
      <c r="N151" s="3" t="s">
        <v>15</v>
      </c>
      <c r="O151" s="22"/>
      <c r="P151" s="5" t="str">
        <f t="shared" si="2"/>
        <v/>
      </c>
      <c r="R151">
        <f>COUNTIF('Bid Steps'!A:A,O151)</f>
        <v>0</v>
      </c>
    </row>
    <row r="152" spans="1:18" ht="60" x14ac:dyDescent="0.25">
      <c r="A152" s="1">
        <v>24201</v>
      </c>
      <c r="B152" s="1">
        <v>414</v>
      </c>
      <c r="C152" s="1">
        <v>1</v>
      </c>
      <c r="D152" s="1" t="s">
        <v>53</v>
      </c>
      <c r="E152" s="1" t="s">
        <v>26</v>
      </c>
      <c r="F152" s="1">
        <v>1890</v>
      </c>
      <c r="G152" s="1" t="s">
        <v>358</v>
      </c>
      <c r="H152" s="2" t="s">
        <v>424</v>
      </c>
      <c r="I152" s="1" t="s">
        <v>291</v>
      </c>
      <c r="J152" s="1" t="s">
        <v>24</v>
      </c>
      <c r="K152" s="1" t="s">
        <v>25</v>
      </c>
      <c r="L152" s="7">
        <v>3800</v>
      </c>
      <c r="M152" s="7">
        <v>5000</v>
      </c>
      <c r="N152" s="3" t="s">
        <v>15</v>
      </c>
      <c r="O152" s="22"/>
      <c r="P152" s="5" t="str">
        <f t="shared" si="2"/>
        <v/>
      </c>
      <c r="R152">
        <f>COUNTIF('Bid Steps'!A:A,O152)</f>
        <v>0</v>
      </c>
    </row>
    <row r="153" spans="1:18" ht="45" x14ac:dyDescent="0.25">
      <c r="A153" s="1">
        <v>24201</v>
      </c>
      <c r="B153" s="1">
        <v>415</v>
      </c>
      <c r="C153" s="1">
        <v>1</v>
      </c>
      <c r="D153" s="1" t="s">
        <v>53</v>
      </c>
      <c r="E153" s="1" t="s">
        <v>26</v>
      </c>
      <c r="F153" s="1">
        <v>1881</v>
      </c>
      <c r="G153" s="1" t="s">
        <v>358</v>
      </c>
      <c r="H153" s="2" t="s">
        <v>425</v>
      </c>
      <c r="I153" s="1" t="s">
        <v>291</v>
      </c>
      <c r="J153" s="1" t="s">
        <v>24</v>
      </c>
      <c r="K153" s="1" t="s">
        <v>25</v>
      </c>
      <c r="L153" s="7">
        <v>2200</v>
      </c>
      <c r="M153" s="7">
        <v>3200</v>
      </c>
      <c r="N153" s="3" t="s">
        <v>15</v>
      </c>
      <c r="O153" s="22"/>
      <c r="P153" s="5" t="str">
        <f t="shared" si="2"/>
        <v/>
      </c>
      <c r="R153">
        <f>COUNTIF('Bid Steps'!A:A,O153)</f>
        <v>0</v>
      </c>
    </row>
    <row r="154" spans="1:18" ht="45" x14ac:dyDescent="0.25">
      <c r="A154" s="1">
        <v>24201</v>
      </c>
      <c r="B154" s="1">
        <v>416</v>
      </c>
      <c r="C154" s="1">
        <v>1</v>
      </c>
      <c r="D154" s="1" t="s">
        <v>53</v>
      </c>
      <c r="E154" s="1" t="s">
        <v>26</v>
      </c>
      <c r="F154" s="1">
        <v>1863</v>
      </c>
      <c r="G154" s="1" t="s">
        <v>358</v>
      </c>
      <c r="H154" s="2" t="s">
        <v>425</v>
      </c>
      <c r="I154" s="1" t="s">
        <v>291</v>
      </c>
      <c r="J154" s="1" t="s">
        <v>24</v>
      </c>
      <c r="K154" s="1" t="s">
        <v>25</v>
      </c>
      <c r="L154" s="7">
        <v>8000</v>
      </c>
      <c r="M154" s="7">
        <v>12000</v>
      </c>
      <c r="N154" s="3" t="s">
        <v>15</v>
      </c>
      <c r="O154" s="22"/>
      <c r="P154" s="5" t="str">
        <f t="shared" si="2"/>
        <v/>
      </c>
      <c r="R154">
        <f>COUNTIF('Bid Steps'!A:A,O154)</f>
        <v>0</v>
      </c>
    </row>
    <row r="155" spans="1:18" ht="45" x14ac:dyDescent="0.25">
      <c r="A155" s="1">
        <v>24201</v>
      </c>
      <c r="B155" s="1">
        <v>417</v>
      </c>
      <c r="C155" s="1">
        <v>6</v>
      </c>
      <c r="D155" s="1" t="s">
        <v>19</v>
      </c>
      <c r="E155" s="1" t="s">
        <v>26</v>
      </c>
      <c r="F155" s="1">
        <v>2000</v>
      </c>
      <c r="G155" s="1" t="s">
        <v>426</v>
      </c>
      <c r="H155" s="2" t="s">
        <v>427</v>
      </c>
      <c r="I155" s="1" t="s">
        <v>74</v>
      </c>
      <c r="J155" s="1" t="s">
        <v>24</v>
      </c>
      <c r="K155" s="1" t="s">
        <v>25</v>
      </c>
      <c r="L155" s="7">
        <v>900</v>
      </c>
      <c r="M155" s="7">
        <v>1400</v>
      </c>
      <c r="N155" s="3" t="s">
        <v>15</v>
      </c>
      <c r="O155" s="22"/>
      <c r="P155" s="5" t="str">
        <f t="shared" si="2"/>
        <v/>
      </c>
      <c r="R155">
        <f>COUNTIF('Bid Steps'!A:A,O155)</f>
        <v>0</v>
      </c>
    </row>
    <row r="156" spans="1:18" ht="45" x14ac:dyDescent="0.25">
      <c r="A156" s="1">
        <v>24201</v>
      </c>
      <c r="B156" s="1">
        <v>418</v>
      </c>
      <c r="C156" s="1">
        <v>9</v>
      </c>
      <c r="D156" s="1" t="s">
        <v>19</v>
      </c>
      <c r="E156" s="1" t="s">
        <v>26</v>
      </c>
      <c r="F156" s="1">
        <v>1990</v>
      </c>
      <c r="G156" s="1" t="s">
        <v>426</v>
      </c>
      <c r="H156" s="2" t="s">
        <v>428</v>
      </c>
      <c r="I156" s="1" t="s">
        <v>74</v>
      </c>
      <c r="J156" s="1" t="s">
        <v>24</v>
      </c>
      <c r="K156" s="1" t="s">
        <v>25</v>
      </c>
      <c r="L156" s="7">
        <v>1300</v>
      </c>
      <c r="M156" s="7">
        <v>1900</v>
      </c>
      <c r="N156" s="3" t="s">
        <v>15</v>
      </c>
      <c r="O156" s="22"/>
      <c r="P156" s="5" t="str">
        <f t="shared" si="2"/>
        <v/>
      </c>
      <c r="R156">
        <f>COUNTIF('Bid Steps'!A:A,O156)</f>
        <v>0</v>
      </c>
    </row>
    <row r="157" spans="1:18" ht="45" x14ac:dyDescent="0.25">
      <c r="A157" s="1">
        <v>24201</v>
      </c>
      <c r="B157" s="1">
        <v>419</v>
      </c>
      <c r="C157" s="1">
        <v>9</v>
      </c>
      <c r="D157" s="1" t="s">
        <v>19</v>
      </c>
      <c r="E157" s="1" t="s">
        <v>26</v>
      </c>
      <c r="F157" s="1">
        <v>1989</v>
      </c>
      <c r="G157" s="1" t="s">
        <v>426</v>
      </c>
      <c r="H157" s="2" t="s">
        <v>427</v>
      </c>
      <c r="I157" s="1" t="s">
        <v>74</v>
      </c>
      <c r="J157" s="1" t="s">
        <v>24</v>
      </c>
      <c r="K157" s="1" t="s">
        <v>25</v>
      </c>
      <c r="L157" s="7">
        <v>1000</v>
      </c>
      <c r="M157" s="7">
        <v>1500</v>
      </c>
      <c r="N157" s="3" t="s">
        <v>15</v>
      </c>
      <c r="O157" s="22"/>
      <c r="P157" s="5" t="str">
        <f t="shared" si="2"/>
        <v/>
      </c>
      <c r="R157">
        <f>COUNTIF('Bid Steps'!A:A,O157)</f>
        <v>0</v>
      </c>
    </row>
    <row r="158" spans="1:18" ht="75" x14ac:dyDescent="0.25">
      <c r="A158" s="1">
        <v>24201</v>
      </c>
      <c r="B158" s="1">
        <v>420</v>
      </c>
      <c r="C158" s="1">
        <v>3</v>
      </c>
      <c r="D158" s="1" t="s">
        <v>19</v>
      </c>
      <c r="E158" s="1" t="s">
        <v>26</v>
      </c>
      <c r="F158" s="1">
        <v>1961</v>
      </c>
      <c r="G158" s="1" t="s">
        <v>426</v>
      </c>
      <c r="H158" s="2" t="s">
        <v>429</v>
      </c>
      <c r="I158" s="1" t="s">
        <v>74</v>
      </c>
      <c r="J158" s="1" t="s">
        <v>24</v>
      </c>
      <c r="K158" s="1" t="s">
        <v>25</v>
      </c>
      <c r="L158" s="7">
        <v>900</v>
      </c>
      <c r="M158" s="7">
        <v>1400</v>
      </c>
      <c r="N158" s="3" t="s">
        <v>15</v>
      </c>
      <c r="O158" s="22"/>
      <c r="P158" s="5" t="str">
        <f t="shared" si="2"/>
        <v/>
      </c>
      <c r="R158">
        <f>COUNTIF('Bid Steps'!A:A,O158)</f>
        <v>0</v>
      </c>
    </row>
    <row r="159" spans="1:18" ht="30" x14ac:dyDescent="0.25">
      <c r="A159" s="1">
        <v>24201</v>
      </c>
      <c r="B159" s="1">
        <v>421</v>
      </c>
      <c r="C159" s="1">
        <v>10</v>
      </c>
      <c r="D159" s="1" t="s">
        <v>19</v>
      </c>
      <c r="E159" s="1" t="s">
        <v>26</v>
      </c>
      <c r="F159" s="1">
        <v>2000</v>
      </c>
      <c r="G159" s="1" t="s">
        <v>430</v>
      </c>
      <c r="H159" s="2" t="s">
        <v>431</v>
      </c>
      <c r="I159" s="1" t="s">
        <v>432</v>
      </c>
      <c r="J159" s="1" t="s">
        <v>24</v>
      </c>
      <c r="K159" s="1" t="s">
        <v>25</v>
      </c>
      <c r="L159" s="7">
        <v>1500</v>
      </c>
      <c r="M159" s="7">
        <v>2200</v>
      </c>
      <c r="N159" s="3" t="s">
        <v>15</v>
      </c>
      <c r="O159" s="22"/>
      <c r="P159" s="5" t="str">
        <f t="shared" si="2"/>
        <v/>
      </c>
      <c r="R159">
        <f>COUNTIF('Bid Steps'!A:A,O159)</f>
        <v>0</v>
      </c>
    </row>
    <row r="160" spans="1:18" ht="180" x14ac:dyDescent="0.25">
      <c r="A160" s="1">
        <v>24201</v>
      </c>
      <c r="B160" s="1">
        <v>422</v>
      </c>
      <c r="C160" s="1">
        <v>5</v>
      </c>
      <c r="D160" s="1" t="s">
        <v>19</v>
      </c>
      <c r="E160" s="1" t="s">
        <v>26</v>
      </c>
      <c r="F160" s="1">
        <v>1970</v>
      </c>
      <c r="G160" s="1" t="s">
        <v>433</v>
      </c>
      <c r="H160" s="1" t="s">
        <v>434</v>
      </c>
      <c r="I160" s="1" t="s">
        <v>432</v>
      </c>
      <c r="J160" s="1" t="s">
        <v>24</v>
      </c>
      <c r="K160" s="1" t="s">
        <v>25</v>
      </c>
      <c r="L160" s="7">
        <v>550</v>
      </c>
      <c r="M160" s="7">
        <v>900</v>
      </c>
      <c r="N160" s="3" t="s">
        <v>15</v>
      </c>
      <c r="O160" s="22"/>
      <c r="P160" s="5" t="str">
        <f t="shared" si="2"/>
        <v/>
      </c>
      <c r="R160">
        <f>COUNTIF('Bid Steps'!A:A,O160)</f>
        <v>0</v>
      </c>
    </row>
    <row r="161" spans="1:18" ht="60" x14ac:dyDescent="0.25">
      <c r="A161" s="1">
        <v>24201</v>
      </c>
      <c r="B161" s="1">
        <v>423</v>
      </c>
      <c r="C161" s="1">
        <v>2</v>
      </c>
      <c r="D161" s="1" t="s">
        <v>19</v>
      </c>
      <c r="E161" s="1" t="s">
        <v>26</v>
      </c>
      <c r="F161" s="1">
        <v>1961</v>
      </c>
      <c r="G161" s="1" t="s">
        <v>430</v>
      </c>
      <c r="H161" s="2" t="s">
        <v>435</v>
      </c>
      <c r="I161" s="1" t="s">
        <v>432</v>
      </c>
      <c r="J161" s="1" t="s">
        <v>24</v>
      </c>
      <c r="K161" s="1" t="s">
        <v>25</v>
      </c>
      <c r="L161" s="7">
        <v>1800</v>
      </c>
      <c r="M161" s="7">
        <v>2600</v>
      </c>
      <c r="N161" s="3" t="s">
        <v>15</v>
      </c>
      <c r="O161" s="22"/>
      <c r="P161" s="5" t="str">
        <f t="shared" si="2"/>
        <v/>
      </c>
      <c r="R161">
        <f>COUNTIF('Bid Steps'!A:A,O161)</f>
        <v>0</v>
      </c>
    </row>
    <row r="162" spans="1:18" ht="30" x14ac:dyDescent="0.25">
      <c r="A162" s="1">
        <v>24201</v>
      </c>
      <c r="B162" s="1">
        <v>424</v>
      </c>
      <c r="C162" s="1">
        <v>9</v>
      </c>
      <c r="D162" s="1" t="s">
        <v>19</v>
      </c>
      <c r="E162" s="1" t="s">
        <v>26</v>
      </c>
      <c r="F162" s="1">
        <v>2000</v>
      </c>
      <c r="G162" s="1" t="s">
        <v>436</v>
      </c>
      <c r="H162" s="2" t="s">
        <v>431</v>
      </c>
      <c r="I162" s="1" t="s">
        <v>432</v>
      </c>
      <c r="J162" s="1" t="s">
        <v>24</v>
      </c>
      <c r="K162" s="1" t="s">
        <v>25</v>
      </c>
      <c r="L162" s="7">
        <v>750</v>
      </c>
      <c r="M162" s="7">
        <v>1100</v>
      </c>
      <c r="N162" s="3" t="s">
        <v>15</v>
      </c>
      <c r="O162" s="22"/>
      <c r="P162" s="5" t="str">
        <f t="shared" si="2"/>
        <v/>
      </c>
      <c r="R162">
        <f>COUNTIF('Bid Steps'!A:A,O162)</f>
        <v>0</v>
      </c>
    </row>
    <row r="163" spans="1:18" ht="60" x14ac:dyDescent="0.25">
      <c r="A163" s="1">
        <v>24201</v>
      </c>
      <c r="B163" s="1">
        <v>425</v>
      </c>
      <c r="C163" s="1">
        <v>12</v>
      </c>
      <c r="D163" s="1" t="s">
        <v>19</v>
      </c>
      <c r="E163" s="1" t="s">
        <v>26</v>
      </c>
      <c r="F163" s="1">
        <v>1990</v>
      </c>
      <c r="G163" s="1" t="s">
        <v>436</v>
      </c>
      <c r="H163" s="2" t="s">
        <v>437</v>
      </c>
      <c r="I163" s="1" t="s">
        <v>432</v>
      </c>
      <c r="J163" s="1" t="s">
        <v>24</v>
      </c>
      <c r="K163" s="1" t="s">
        <v>25</v>
      </c>
      <c r="L163" s="7">
        <v>1200</v>
      </c>
      <c r="M163" s="7">
        <v>1800</v>
      </c>
      <c r="N163" s="3" t="s">
        <v>15</v>
      </c>
      <c r="O163" s="22"/>
      <c r="P163" s="5" t="str">
        <f t="shared" si="2"/>
        <v/>
      </c>
      <c r="R163">
        <f>COUNTIF('Bid Steps'!A:A,O163)</f>
        <v>0</v>
      </c>
    </row>
    <row r="164" spans="1:18" ht="45" x14ac:dyDescent="0.25">
      <c r="A164" s="1">
        <v>24201</v>
      </c>
      <c r="B164" s="1">
        <v>426</v>
      </c>
      <c r="C164" s="1">
        <v>12</v>
      </c>
      <c r="D164" s="1" t="s">
        <v>19</v>
      </c>
      <c r="E164" s="1" t="s">
        <v>26</v>
      </c>
      <c r="F164" s="1">
        <v>1989</v>
      </c>
      <c r="G164" s="1" t="s">
        <v>436</v>
      </c>
      <c r="H164" s="2" t="s">
        <v>438</v>
      </c>
      <c r="I164" s="1" t="s">
        <v>432</v>
      </c>
      <c r="J164" s="1" t="s">
        <v>24</v>
      </c>
      <c r="K164" s="1" t="s">
        <v>25</v>
      </c>
      <c r="L164" s="7">
        <v>1200</v>
      </c>
      <c r="M164" s="7">
        <v>1800</v>
      </c>
      <c r="N164" s="3" t="s">
        <v>15</v>
      </c>
      <c r="O164" s="22"/>
      <c r="P164" s="5" t="str">
        <f t="shared" si="2"/>
        <v/>
      </c>
      <c r="R164">
        <f>COUNTIF('Bid Steps'!A:A,O164)</f>
        <v>0</v>
      </c>
    </row>
    <row r="165" spans="1:18" ht="60" x14ac:dyDescent="0.25">
      <c r="A165" s="1">
        <v>24201</v>
      </c>
      <c r="B165" s="1">
        <v>427</v>
      </c>
      <c r="C165" s="1">
        <v>12</v>
      </c>
      <c r="D165" s="1" t="s">
        <v>19</v>
      </c>
      <c r="E165" s="1" t="s">
        <v>26</v>
      </c>
      <c r="F165" s="1">
        <v>1982</v>
      </c>
      <c r="G165" s="1" t="s">
        <v>436</v>
      </c>
      <c r="H165" s="2" t="s">
        <v>439</v>
      </c>
      <c r="I165" s="1" t="s">
        <v>432</v>
      </c>
      <c r="J165" s="1" t="s">
        <v>24</v>
      </c>
      <c r="K165" s="1" t="s">
        <v>25</v>
      </c>
      <c r="L165" s="7">
        <v>3200</v>
      </c>
      <c r="M165" s="7">
        <v>4500</v>
      </c>
      <c r="N165" s="3" t="s">
        <v>15</v>
      </c>
      <c r="O165" s="22"/>
      <c r="P165" s="5" t="str">
        <f t="shared" si="2"/>
        <v/>
      </c>
      <c r="R165">
        <f>COUNTIF('Bid Steps'!A:A,O165)</f>
        <v>0</v>
      </c>
    </row>
    <row r="166" spans="1:18" ht="75" x14ac:dyDescent="0.25">
      <c r="A166" s="1">
        <v>24201</v>
      </c>
      <c r="B166" s="1">
        <v>428</v>
      </c>
      <c r="C166" s="1">
        <v>3</v>
      </c>
      <c r="D166" s="1" t="s">
        <v>32</v>
      </c>
      <c r="E166" s="1" t="s">
        <v>26</v>
      </c>
      <c r="F166" s="1">
        <v>1982</v>
      </c>
      <c r="G166" s="1" t="s">
        <v>436</v>
      </c>
      <c r="H166" s="2" t="s">
        <v>440</v>
      </c>
      <c r="I166" s="1" t="s">
        <v>432</v>
      </c>
      <c r="J166" s="1" t="s">
        <v>24</v>
      </c>
      <c r="K166" s="1" t="s">
        <v>25</v>
      </c>
      <c r="L166" s="7">
        <v>1800</v>
      </c>
      <c r="M166" s="7">
        <v>2600</v>
      </c>
      <c r="N166" s="3" t="s">
        <v>15</v>
      </c>
      <c r="O166" s="22"/>
      <c r="P166" s="5" t="str">
        <f t="shared" si="2"/>
        <v/>
      </c>
      <c r="R166">
        <f>COUNTIF('Bid Steps'!A:A,O166)</f>
        <v>0</v>
      </c>
    </row>
    <row r="167" spans="1:18" ht="90" x14ac:dyDescent="0.25">
      <c r="A167" s="1">
        <v>24201</v>
      </c>
      <c r="B167" s="1">
        <v>429</v>
      </c>
      <c r="C167" s="1">
        <v>12</v>
      </c>
      <c r="D167" s="1" t="s">
        <v>19</v>
      </c>
      <c r="E167" s="1" t="s">
        <v>26</v>
      </c>
      <c r="F167" s="1">
        <v>1961</v>
      </c>
      <c r="G167" s="1" t="s">
        <v>436</v>
      </c>
      <c r="H167" s="2" t="s">
        <v>441</v>
      </c>
      <c r="I167" s="1" t="s">
        <v>432</v>
      </c>
      <c r="J167" s="1" t="s">
        <v>24</v>
      </c>
      <c r="K167" s="1" t="s">
        <v>25</v>
      </c>
      <c r="L167" s="7">
        <v>9500</v>
      </c>
      <c r="M167" s="7">
        <v>15000</v>
      </c>
      <c r="N167" s="3" t="s">
        <v>15</v>
      </c>
      <c r="O167" s="22"/>
      <c r="P167" s="5" t="str">
        <f t="shared" si="2"/>
        <v/>
      </c>
      <c r="R167">
        <f>COUNTIF('Bid Steps'!A:A,O167)</f>
        <v>0</v>
      </c>
    </row>
    <row r="168" spans="1:18" ht="75" x14ac:dyDescent="0.25">
      <c r="A168" s="1">
        <v>24201</v>
      </c>
      <c r="B168" s="1">
        <v>430</v>
      </c>
      <c r="C168" s="1">
        <v>6</v>
      </c>
      <c r="D168" s="1" t="s">
        <v>19</v>
      </c>
      <c r="E168" s="1" t="s">
        <v>26</v>
      </c>
      <c r="F168" s="1">
        <v>1988</v>
      </c>
      <c r="G168" s="1" t="s">
        <v>442</v>
      </c>
      <c r="H168" s="2" t="s">
        <v>443</v>
      </c>
      <c r="I168" s="1" t="s">
        <v>432</v>
      </c>
      <c r="J168" s="1" t="s">
        <v>24</v>
      </c>
      <c r="K168" s="1" t="s">
        <v>25</v>
      </c>
      <c r="L168" s="7">
        <v>550</v>
      </c>
      <c r="M168" s="7">
        <v>850</v>
      </c>
      <c r="N168" s="3" t="s">
        <v>15</v>
      </c>
      <c r="O168" s="22"/>
      <c r="P168" s="5" t="str">
        <f t="shared" si="2"/>
        <v/>
      </c>
      <c r="R168">
        <f>COUNTIF('Bid Steps'!A:A,O168)</f>
        <v>0</v>
      </c>
    </row>
    <row r="169" spans="1:18" ht="165" x14ac:dyDescent="0.25">
      <c r="A169" s="1">
        <v>24201</v>
      </c>
      <c r="B169" s="1">
        <v>431</v>
      </c>
      <c r="C169" s="1">
        <v>12</v>
      </c>
      <c r="D169" s="1" t="s">
        <v>19</v>
      </c>
      <c r="E169" s="1" t="s">
        <v>26</v>
      </c>
      <c r="F169" s="1">
        <v>1996</v>
      </c>
      <c r="G169" s="1" t="s">
        <v>444</v>
      </c>
      <c r="H169" s="1" t="s">
        <v>445</v>
      </c>
      <c r="I169" s="1" t="s">
        <v>432</v>
      </c>
      <c r="J169" s="1" t="s">
        <v>24</v>
      </c>
      <c r="K169" s="1" t="s">
        <v>25</v>
      </c>
      <c r="L169" s="7">
        <v>2200</v>
      </c>
      <c r="M169" s="7">
        <v>3200</v>
      </c>
      <c r="N169" s="3" t="s">
        <v>15</v>
      </c>
      <c r="O169" s="22"/>
      <c r="P169" s="5" t="str">
        <f t="shared" si="2"/>
        <v/>
      </c>
      <c r="R169">
        <f>COUNTIF('Bid Steps'!A:A,O169)</f>
        <v>0</v>
      </c>
    </row>
    <row r="170" spans="1:18" ht="45" x14ac:dyDescent="0.25">
      <c r="A170" s="1">
        <v>24201</v>
      </c>
      <c r="B170" s="1">
        <v>432</v>
      </c>
      <c r="C170" s="1">
        <v>6</v>
      </c>
      <c r="D170" s="1" t="s">
        <v>19</v>
      </c>
      <c r="E170" s="1" t="s">
        <v>26</v>
      </c>
      <c r="F170" s="1">
        <v>1990</v>
      </c>
      <c r="G170" s="1" t="s">
        <v>446</v>
      </c>
      <c r="H170" s="2" t="s">
        <v>447</v>
      </c>
      <c r="I170" s="1" t="s">
        <v>432</v>
      </c>
      <c r="J170" s="1" t="s">
        <v>24</v>
      </c>
      <c r="K170" s="1" t="s">
        <v>25</v>
      </c>
      <c r="L170" s="7">
        <v>1700</v>
      </c>
      <c r="M170" s="7">
        <v>2600</v>
      </c>
      <c r="N170" s="3" t="s">
        <v>15</v>
      </c>
      <c r="O170" s="22"/>
      <c r="P170" s="5" t="str">
        <f t="shared" si="2"/>
        <v/>
      </c>
      <c r="R170">
        <f>COUNTIF('Bid Steps'!A:A,O170)</f>
        <v>0</v>
      </c>
    </row>
    <row r="171" spans="1:18" ht="60" x14ac:dyDescent="0.25">
      <c r="A171" s="1">
        <v>24201</v>
      </c>
      <c r="B171" s="1">
        <v>433</v>
      </c>
      <c r="C171" s="1">
        <v>3</v>
      </c>
      <c r="D171" s="1" t="s">
        <v>19</v>
      </c>
      <c r="E171" s="1" t="s">
        <v>26</v>
      </c>
      <c r="F171" s="1">
        <v>1989</v>
      </c>
      <c r="G171" s="1" t="s">
        <v>446</v>
      </c>
      <c r="H171" s="2" t="s">
        <v>448</v>
      </c>
      <c r="I171" s="1" t="s">
        <v>432</v>
      </c>
      <c r="J171" s="1" t="s">
        <v>24</v>
      </c>
      <c r="K171" s="1" t="s">
        <v>25</v>
      </c>
      <c r="L171" s="7">
        <v>500</v>
      </c>
      <c r="M171" s="7">
        <v>800</v>
      </c>
      <c r="N171" s="3" t="s">
        <v>15</v>
      </c>
      <c r="O171" s="22"/>
      <c r="P171" s="5" t="str">
        <f t="shared" si="2"/>
        <v/>
      </c>
      <c r="R171">
        <f>COUNTIF('Bid Steps'!A:A,O171)</f>
        <v>0</v>
      </c>
    </row>
    <row r="172" spans="1:18" ht="255" x14ac:dyDescent="0.25">
      <c r="A172" s="1">
        <v>24201</v>
      </c>
      <c r="B172" s="1">
        <v>434</v>
      </c>
      <c r="C172" s="1">
        <v>6</v>
      </c>
      <c r="D172" s="1" t="s">
        <v>19</v>
      </c>
      <c r="E172" s="1" t="s">
        <v>26</v>
      </c>
      <c r="F172" s="1">
        <v>1945</v>
      </c>
      <c r="G172" s="1" t="s">
        <v>444</v>
      </c>
      <c r="H172" s="1" t="s">
        <v>449</v>
      </c>
      <c r="I172" s="1" t="s">
        <v>432</v>
      </c>
      <c r="J172" s="1" t="s">
        <v>24</v>
      </c>
      <c r="K172" s="1" t="s">
        <v>25</v>
      </c>
      <c r="L172" s="7">
        <v>3200</v>
      </c>
      <c r="M172" s="7">
        <v>4500</v>
      </c>
      <c r="N172" s="3" t="s">
        <v>15</v>
      </c>
      <c r="O172" s="22"/>
      <c r="P172" s="5" t="str">
        <f t="shared" si="2"/>
        <v/>
      </c>
      <c r="R172">
        <f>COUNTIF('Bid Steps'!A:A,O172)</f>
        <v>0</v>
      </c>
    </row>
    <row r="173" spans="1:18" ht="60" x14ac:dyDescent="0.25">
      <c r="A173" s="1">
        <v>24201</v>
      </c>
      <c r="B173" s="1">
        <v>435</v>
      </c>
      <c r="C173" s="1">
        <v>1</v>
      </c>
      <c r="D173" s="1" t="s">
        <v>53</v>
      </c>
      <c r="E173" s="1" t="s">
        <v>26</v>
      </c>
      <c r="F173" s="1">
        <v>1928</v>
      </c>
      <c r="G173" s="1" t="s">
        <v>446</v>
      </c>
      <c r="H173" s="2" t="s">
        <v>450</v>
      </c>
      <c r="I173" s="1" t="s">
        <v>432</v>
      </c>
      <c r="J173" s="1" t="s">
        <v>24</v>
      </c>
      <c r="K173" s="1" t="s">
        <v>25</v>
      </c>
      <c r="L173" s="7">
        <v>1000</v>
      </c>
      <c r="M173" s="7">
        <v>1500</v>
      </c>
      <c r="N173" s="3" t="s">
        <v>15</v>
      </c>
      <c r="O173" s="22"/>
      <c r="P173" s="5" t="str">
        <f t="shared" si="2"/>
        <v/>
      </c>
      <c r="R173">
        <f>COUNTIF('Bid Steps'!A:A,O173)</f>
        <v>0</v>
      </c>
    </row>
    <row r="174" spans="1:18" ht="45" x14ac:dyDescent="0.25">
      <c r="A174" s="1">
        <v>24201</v>
      </c>
      <c r="B174" s="1">
        <v>436</v>
      </c>
      <c r="C174" s="1">
        <v>6</v>
      </c>
      <c r="D174" s="1" t="s">
        <v>19</v>
      </c>
      <c r="E174" s="1" t="s">
        <v>26</v>
      </c>
      <c r="F174" s="1">
        <v>2003</v>
      </c>
      <c r="G174" s="1" t="s">
        <v>451</v>
      </c>
      <c r="H174" s="2" t="s">
        <v>452</v>
      </c>
      <c r="I174" s="1" t="s">
        <v>74</v>
      </c>
      <c r="J174" s="1" t="s">
        <v>24</v>
      </c>
      <c r="K174" s="1" t="s">
        <v>25</v>
      </c>
      <c r="L174" s="7">
        <v>800</v>
      </c>
      <c r="M174" s="7">
        <v>1200</v>
      </c>
      <c r="N174" s="3" t="s">
        <v>15</v>
      </c>
      <c r="O174" s="22"/>
      <c r="P174" s="5" t="str">
        <f t="shared" si="2"/>
        <v/>
      </c>
      <c r="R174">
        <f>COUNTIF('Bid Steps'!A:A,O174)</f>
        <v>0</v>
      </c>
    </row>
    <row r="175" spans="1:18" ht="45" x14ac:dyDescent="0.25">
      <c r="A175" s="1">
        <v>24201</v>
      </c>
      <c r="B175" s="1">
        <v>437</v>
      </c>
      <c r="C175" s="1">
        <v>12</v>
      </c>
      <c r="D175" s="1" t="s">
        <v>19</v>
      </c>
      <c r="E175" s="1" t="s">
        <v>50</v>
      </c>
      <c r="F175" s="1">
        <v>2003</v>
      </c>
      <c r="G175" s="1" t="s">
        <v>451</v>
      </c>
      <c r="H175" s="2" t="s">
        <v>453</v>
      </c>
      <c r="I175" s="1" t="s">
        <v>74</v>
      </c>
      <c r="J175" s="1" t="s">
        <v>24</v>
      </c>
      <c r="K175" s="1" t="s">
        <v>25</v>
      </c>
      <c r="L175" s="7">
        <v>1600</v>
      </c>
      <c r="M175" s="7">
        <v>2400</v>
      </c>
      <c r="N175" s="3" t="s">
        <v>15</v>
      </c>
      <c r="O175" s="22"/>
      <c r="P175" s="5" t="str">
        <f t="shared" si="2"/>
        <v/>
      </c>
      <c r="R175">
        <f>COUNTIF('Bid Steps'!A:A,O175)</f>
        <v>0</v>
      </c>
    </row>
    <row r="176" spans="1:18" ht="45" x14ac:dyDescent="0.25">
      <c r="A176" s="1">
        <v>24201</v>
      </c>
      <c r="B176" s="1">
        <v>438</v>
      </c>
      <c r="C176" s="1">
        <v>6</v>
      </c>
      <c r="D176" s="1" t="s">
        <v>32</v>
      </c>
      <c r="E176" s="1" t="s">
        <v>50</v>
      </c>
      <c r="F176" s="1">
        <v>2003</v>
      </c>
      <c r="G176" s="1" t="s">
        <v>451</v>
      </c>
      <c r="H176" s="2" t="s">
        <v>454</v>
      </c>
      <c r="I176" s="1" t="s">
        <v>74</v>
      </c>
      <c r="J176" s="1" t="s">
        <v>24</v>
      </c>
      <c r="K176" s="1" t="s">
        <v>25</v>
      </c>
      <c r="L176" s="7">
        <v>1800</v>
      </c>
      <c r="M176" s="7">
        <v>2600</v>
      </c>
      <c r="N176" s="3" t="s">
        <v>15</v>
      </c>
      <c r="O176" s="22"/>
      <c r="P176" s="5" t="str">
        <f t="shared" si="2"/>
        <v/>
      </c>
      <c r="R176">
        <f>COUNTIF('Bid Steps'!A:A,O176)</f>
        <v>0</v>
      </c>
    </row>
    <row r="177" spans="1:18" ht="45" x14ac:dyDescent="0.25">
      <c r="A177" s="1">
        <v>24201</v>
      </c>
      <c r="B177" s="1">
        <v>439</v>
      </c>
      <c r="C177" s="1">
        <v>6</v>
      </c>
      <c r="D177" s="1" t="s">
        <v>32</v>
      </c>
      <c r="E177" s="1" t="s">
        <v>50</v>
      </c>
      <c r="F177" s="1">
        <v>2003</v>
      </c>
      <c r="G177" s="1" t="s">
        <v>451</v>
      </c>
      <c r="H177" s="2" t="s">
        <v>455</v>
      </c>
      <c r="I177" s="1" t="s">
        <v>74</v>
      </c>
      <c r="J177" s="1" t="s">
        <v>24</v>
      </c>
      <c r="K177" s="1" t="s">
        <v>25</v>
      </c>
      <c r="L177" s="7">
        <v>1800</v>
      </c>
      <c r="M177" s="7">
        <v>2600</v>
      </c>
      <c r="N177" s="3" t="s">
        <v>15</v>
      </c>
      <c r="O177" s="22"/>
      <c r="P177" s="5" t="str">
        <f t="shared" si="2"/>
        <v/>
      </c>
      <c r="R177">
        <f>COUNTIF('Bid Steps'!A:A,O177)</f>
        <v>0</v>
      </c>
    </row>
    <row r="178" spans="1:18" ht="60" x14ac:dyDescent="0.25">
      <c r="A178" s="1">
        <v>24201</v>
      </c>
      <c r="B178" s="1">
        <v>440</v>
      </c>
      <c r="C178" s="1">
        <v>6</v>
      </c>
      <c r="D178" s="1" t="s">
        <v>19</v>
      </c>
      <c r="E178" s="1" t="s">
        <v>26</v>
      </c>
      <c r="F178" s="1">
        <v>2000</v>
      </c>
      <c r="G178" s="1" t="s">
        <v>451</v>
      </c>
      <c r="H178" s="2" t="s">
        <v>456</v>
      </c>
      <c r="I178" s="1" t="s">
        <v>74</v>
      </c>
      <c r="J178" s="1" t="s">
        <v>24</v>
      </c>
      <c r="K178" s="1" t="s">
        <v>25</v>
      </c>
      <c r="L178" s="7">
        <v>750</v>
      </c>
      <c r="M178" s="7">
        <v>1100</v>
      </c>
      <c r="N178" s="3" t="s">
        <v>15</v>
      </c>
      <c r="O178" s="22"/>
      <c r="P178" s="5" t="str">
        <f t="shared" si="2"/>
        <v/>
      </c>
      <c r="R178">
        <f>COUNTIF('Bid Steps'!A:A,O178)</f>
        <v>0</v>
      </c>
    </row>
    <row r="179" spans="1:18" ht="30" x14ac:dyDescent="0.25">
      <c r="A179" s="1">
        <v>24201</v>
      </c>
      <c r="B179" s="1">
        <v>441</v>
      </c>
      <c r="C179" s="1">
        <v>12</v>
      </c>
      <c r="D179" s="1" t="s">
        <v>19</v>
      </c>
      <c r="E179" s="1" t="s">
        <v>50</v>
      </c>
      <c r="F179" s="1">
        <v>2000</v>
      </c>
      <c r="G179" s="1" t="s">
        <v>451</v>
      </c>
      <c r="H179" s="2" t="s">
        <v>457</v>
      </c>
      <c r="I179" s="1" t="s">
        <v>74</v>
      </c>
      <c r="J179" s="1" t="s">
        <v>24</v>
      </c>
      <c r="K179" s="1" t="s">
        <v>25</v>
      </c>
      <c r="L179" s="7">
        <v>1500</v>
      </c>
      <c r="M179" s="7">
        <v>2200</v>
      </c>
      <c r="N179" s="3" t="s">
        <v>15</v>
      </c>
      <c r="O179" s="22"/>
      <c r="P179" s="5" t="str">
        <f t="shared" si="2"/>
        <v/>
      </c>
      <c r="R179">
        <f>COUNTIF('Bid Steps'!A:A,O179)</f>
        <v>0</v>
      </c>
    </row>
    <row r="180" spans="1:18" ht="45" x14ac:dyDescent="0.25">
      <c r="A180" s="1">
        <v>24201</v>
      </c>
      <c r="B180" s="1">
        <v>442</v>
      </c>
      <c r="C180" s="1">
        <v>12</v>
      </c>
      <c r="D180" s="1" t="s">
        <v>19</v>
      </c>
      <c r="E180" s="1" t="s">
        <v>26</v>
      </c>
      <c r="F180" s="1">
        <v>1990</v>
      </c>
      <c r="G180" s="1" t="s">
        <v>451</v>
      </c>
      <c r="H180" s="2" t="s">
        <v>458</v>
      </c>
      <c r="I180" s="1" t="s">
        <v>74</v>
      </c>
      <c r="J180" s="1" t="s">
        <v>24</v>
      </c>
      <c r="K180" s="1" t="s">
        <v>25</v>
      </c>
      <c r="L180" s="7">
        <v>5500</v>
      </c>
      <c r="M180" s="7">
        <v>8000</v>
      </c>
      <c r="N180" s="3" t="s">
        <v>15</v>
      </c>
      <c r="O180" s="22"/>
      <c r="P180" s="5" t="str">
        <f t="shared" si="2"/>
        <v/>
      </c>
      <c r="R180">
        <f>COUNTIF('Bid Steps'!A:A,O180)</f>
        <v>0</v>
      </c>
    </row>
    <row r="181" spans="1:18" ht="75" x14ac:dyDescent="0.25">
      <c r="A181" s="1">
        <v>24201</v>
      </c>
      <c r="B181" s="1">
        <v>443</v>
      </c>
      <c r="C181" s="1">
        <v>12</v>
      </c>
      <c r="D181" s="1" t="s">
        <v>19</v>
      </c>
      <c r="E181" s="1" t="s">
        <v>26</v>
      </c>
      <c r="F181" s="1">
        <v>1990</v>
      </c>
      <c r="G181" s="1" t="s">
        <v>451</v>
      </c>
      <c r="H181" s="2" t="s">
        <v>459</v>
      </c>
      <c r="I181" s="1" t="s">
        <v>74</v>
      </c>
      <c r="J181" s="1" t="s">
        <v>24</v>
      </c>
      <c r="K181" s="1" t="s">
        <v>25</v>
      </c>
      <c r="L181" s="7">
        <v>5500</v>
      </c>
      <c r="M181" s="7">
        <v>8000</v>
      </c>
      <c r="N181" s="3" t="s">
        <v>15</v>
      </c>
      <c r="O181" s="22"/>
      <c r="P181" s="5" t="str">
        <f t="shared" si="2"/>
        <v/>
      </c>
      <c r="R181">
        <f>COUNTIF('Bid Steps'!A:A,O181)</f>
        <v>0</v>
      </c>
    </row>
    <row r="182" spans="1:18" ht="45" x14ac:dyDescent="0.25">
      <c r="A182" s="1">
        <v>24201</v>
      </c>
      <c r="B182" s="1">
        <v>444</v>
      </c>
      <c r="C182" s="1">
        <v>3</v>
      </c>
      <c r="D182" s="1" t="s">
        <v>19</v>
      </c>
      <c r="E182" s="1" t="s">
        <v>26</v>
      </c>
      <c r="F182" s="1">
        <v>1989</v>
      </c>
      <c r="G182" s="1" t="s">
        <v>451</v>
      </c>
      <c r="H182" s="2" t="s">
        <v>427</v>
      </c>
      <c r="I182" s="1" t="s">
        <v>74</v>
      </c>
      <c r="J182" s="1" t="s">
        <v>24</v>
      </c>
      <c r="K182" s="1" t="s">
        <v>25</v>
      </c>
      <c r="L182" s="7">
        <v>1000</v>
      </c>
      <c r="M182" s="7">
        <v>1500</v>
      </c>
      <c r="N182" s="3" t="s">
        <v>15</v>
      </c>
      <c r="O182" s="22"/>
      <c r="P182" s="5" t="str">
        <f t="shared" si="2"/>
        <v/>
      </c>
      <c r="R182">
        <f>COUNTIF('Bid Steps'!A:A,O182)</f>
        <v>0</v>
      </c>
    </row>
    <row r="183" spans="1:18" ht="90" x14ac:dyDescent="0.25">
      <c r="A183" s="1">
        <v>24201</v>
      </c>
      <c r="B183" s="1">
        <v>445</v>
      </c>
      <c r="C183" s="1">
        <v>12</v>
      </c>
      <c r="D183" s="1" t="s">
        <v>19</v>
      </c>
      <c r="E183" s="1" t="s">
        <v>26</v>
      </c>
      <c r="F183" s="1">
        <v>1989</v>
      </c>
      <c r="G183" s="1" t="s">
        <v>451</v>
      </c>
      <c r="H183" s="2" t="s">
        <v>460</v>
      </c>
      <c r="I183" s="1" t="s">
        <v>74</v>
      </c>
      <c r="J183" s="1" t="s">
        <v>24</v>
      </c>
      <c r="K183" s="1" t="s">
        <v>25</v>
      </c>
      <c r="L183" s="7">
        <v>4200</v>
      </c>
      <c r="M183" s="7">
        <v>6000</v>
      </c>
      <c r="N183" s="3" t="s">
        <v>15</v>
      </c>
      <c r="O183" s="22"/>
      <c r="P183" s="5" t="str">
        <f t="shared" si="2"/>
        <v/>
      </c>
      <c r="R183">
        <f>COUNTIF('Bid Steps'!A:A,O183)</f>
        <v>0</v>
      </c>
    </row>
    <row r="184" spans="1:18" ht="75" x14ac:dyDescent="0.25">
      <c r="A184" s="1">
        <v>24201</v>
      </c>
      <c r="B184" s="1">
        <v>446</v>
      </c>
      <c r="C184" s="1">
        <v>6</v>
      </c>
      <c r="D184" s="1" t="s">
        <v>19</v>
      </c>
      <c r="E184" s="1" t="s">
        <v>26</v>
      </c>
      <c r="F184" s="1">
        <v>1961</v>
      </c>
      <c r="G184" s="1" t="s">
        <v>451</v>
      </c>
      <c r="H184" s="2" t="s">
        <v>461</v>
      </c>
      <c r="I184" s="1" t="s">
        <v>74</v>
      </c>
      <c r="J184" s="1" t="s">
        <v>24</v>
      </c>
      <c r="K184" s="1" t="s">
        <v>25</v>
      </c>
      <c r="L184" s="7">
        <v>3000</v>
      </c>
      <c r="M184" s="7">
        <v>4200</v>
      </c>
      <c r="N184" s="3" t="s">
        <v>15</v>
      </c>
      <c r="O184" s="22"/>
      <c r="P184" s="5" t="str">
        <f t="shared" si="2"/>
        <v/>
      </c>
      <c r="R184">
        <f>COUNTIF('Bid Steps'!A:A,O184)</f>
        <v>0</v>
      </c>
    </row>
    <row r="185" spans="1:18" ht="60" x14ac:dyDescent="0.25">
      <c r="A185" s="1">
        <v>24201</v>
      </c>
      <c r="B185" s="1">
        <v>447</v>
      </c>
      <c r="C185" s="1">
        <v>2</v>
      </c>
      <c r="D185" s="1" t="s">
        <v>19</v>
      </c>
      <c r="E185" s="1" t="s">
        <v>26</v>
      </c>
      <c r="F185" s="1">
        <v>1959</v>
      </c>
      <c r="G185" s="1" t="s">
        <v>451</v>
      </c>
      <c r="H185" s="2" t="s">
        <v>462</v>
      </c>
      <c r="I185" s="1" t="s">
        <v>74</v>
      </c>
      <c r="J185" s="1" t="s">
        <v>24</v>
      </c>
      <c r="K185" s="1" t="s">
        <v>25</v>
      </c>
      <c r="L185" s="7">
        <v>900</v>
      </c>
      <c r="M185" s="7">
        <v>1400</v>
      </c>
      <c r="N185" s="3" t="s">
        <v>15</v>
      </c>
      <c r="O185" s="22"/>
      <c r="P185" s="5" t="str">
        <f t="shared" si="2"/>
        <v/>
      </c>
      <c r="R185">
        <f>COUNTIF('Bid Steps'!A:A,O185)</f>
        <v>0</v>
      </c>
    </row>
    <row r="186" spans="1:18" ht="75" x14ac:dyDescent="0.25">
      <c r="A186" s="1">
        <v>24201</v>
      </c>
      <c r="B186" s="1">
        <v>448</v>
      </c>
      <c r="C186" s="1">
        <v>12</v>
      </c>
      <c r="D186" s="1" t="s">
        <v>19</v>
      </c>
      <c r="E186" s="1" t="s">
        <v>26</v>
      </c>
      <c r="F186" s="1">
        <v>1990</v>
      </c>
      <c r="G186" s="1" t="s">
        <v>463</v>
      </c>
      <c r="H186" s="2" t="s">
        <v>464</v>
      </c>
      <c r="I186" s="1" t="s">
        <v>291</v>
      </c>
      <c r="J186" s="1" t="s">
        <v>24</v>
      </c>
      <c r="K186" s="1" t="s">
        <v>25</v>
      </c>
      <c r="L186" s="7">
        <v>2400</v>
      </c>
      <c r="M186" s="7">
        <v>3500</v>
      </c>
      <c r="N186" s="3" t="s">
        <v>15</v>
      </c>
      <c r="O186" s="22"/>
      <c r="P186" s="5" t="str">
        <f t="shared" si="2"/>
        <v/>
      </c>
      <c r="R186">
        <f>COUNTIF('Bid Steps'!A:A,O186)</f>
        <v>0</v>
      </c>
    </row>
    <row r="187" spans="1:18" ht="45" x14ac:dyDescent="0.25">
      <c r="A187" s="1">
        <v>24201</v>
      </c>
      <c r="B187" s="1">
        <v>449</v>
      </c>
      <c r="C187" s="1">
        <v>12</v>
      </c>
      <c r="D187" s="1" t="s">
        <v>19</v>
      </c>
      <c r="E187" s="1" t="s">
        <v>26</v>
      </c>
      <c r="F187" s="1">
        <v>1989</v>
      </c>
      <c r="G187" s="1" t="s">
        <v>463</v>
      </c>
      <c r="H187" s="2" t="s">
        <v>465</v>
      </c>
      <c r="I187" s="1" t="s">
        <v>291</v>
      </c>
      <c r="J187" s="1" t="s">
        <v>24</v>
      </c>
      <c r="K187" s="1" t="s">
        <v>25</v>
      </c>
      <c r="L187" s="7">
        <v>2400</v>
      </c>
      <c r="M187" s="7">
        <v>3500</v>
      </c>
      <c r="N187" s="3" t="s">
        <v>15</v>
      </c>
      <c r="O187" s="22"/>
      <c r="P187" s="5" t="str">
        <f t="shared" si="2"/>
        <v/>
      </c>
      <c r="R187">
        <f>COUNTIF('Bid Steps'!A:A,O187)</f>
        <v>0</v>
      </c>
    </row>
    <row r="188" spans="1:18" ht="75" x14ac:dyDescent="0.25">
      <c r="A188" s="1">
        <v>24201</v>
      </c>
      <c r="B188" s="1">
        <v>450</v>
      </c>
      <c r="C188" s="1">
        <v>6</v>
      </c>
      <c r="D188" s="1" t="s">
        <v>19</v>
      </c>
      <c r="E188" s="1" t="s">
        <v>26</v>
      </c>
      <c r="F188" s="1">
        <v>1982</v>
      </c>
      <c r="G188" s="1" t="s">
        <v>466</v>
      </c>
      <c r="H188" s="2" t="s">
        <v>467</v>
      </c>
      <c r="I188" s="1" t="s">
        <v>291</v>
      </c>
      <c r="J188" s="1" t="s">
        <v>24</v>
      </c>
      <c r="K188" s="1" t="s">
        <v>25</v>
      </c>
      <c r="L188" s="7">
        <v>3500</v>
      </c>
      <c r="M188" s="7">
        <v>5000</v>
      </c>
      <c r="N188" s="3" t="s">
        <v>15</v>
      </c>
      <c r="O188" s="22"/>
      <c r="P188" s="5" t="str">
        <f t="shared" si="2"/>
        <v/>
      </c>
      <c r="R188">
        <f>COUNTIF('Bid Steps'!A:A,O188)</f>
        <v>0</v>
      </c>
    </row>
    <row r="189" spans="1:18" ht="75" x14ac:dyDescent="0.25">
      <c r="A189" s="1">
        <v>24201</v>
      </c>
      <c r="B189" s="1">
        <v>451</v>
      </c>
      <c r="C189" s="1">
        <v>12</v>
      </c>
      <c r="D189" s="1" t="s">
        <v>19</v>
      </c>
      <c r="E189" s="1" t="s">
        <v>26</v>
      </c>
      <c r="F189" s="1">
        <v>1982</v>
      </c>
      <c r="G189" s="1" t="s">
        <v>466</v>
      </c>
      <c r="H189" s="2" t="s">
        <v>468</v>
      </c>
      <c r="I189" s="1" t="s">
        <v>291</v>
      </c>
      <c r="J189" s="1" t="s">
        <v>24</v>
      </c>
      <c r="K189" s="1" t="s">
        <v>25</v>
      </c>
      <c r="L189" s="7">
        <v>7000</v>
      </c>
      <c r="M189" s="7">
        <v>9000</v>
      </c>
      <c r="N189" s="3" t="s">
        <v>15</v>
      </c>
      <c r="O189" s="22"/>
      <c r="P189" s="5" t="str">
        <f t="shared" si="2"/>
        <v/>
      </c>
      <c r="R189">
        <f>COUNTIF('Bid Steps'!A:A,O189)</f>
        <v>0</v>
      </c>
    </row>
    <row r="190" spans="1:18" ht="75" x14ac:dyDescent="0.25">
      <c r="A190" s="1">
        <v>24201</v>
      </c>
      <c r="B190" s="1">
        <v>452</v>
      </c>
      <c r="C190" s="1">
        <v>2</v>
      </c>
      <c r="D190" s="1" t="s">
        <v>32</v>
      </c>
      <c r="E190" s="1" t="s">
        <v>26</v>
      </c>
      <c r="F190" s="1">
        <v>1982</v>
      </c>
      <c r="G190" s="1" t="s">
        <v>466</v>
      </c>
      <c r="H190" s="2" t="s">
        <v>469</v>
      </c>
      <c r="I190" s="1" t="s">
        <v>291</v>
      </c>
      <c r="J190" s="1" t="s">
        <v>24</v>
      </c>
      <c r="K190" s="1" t="s">
        <v>25</v>
      </c>
      <c r="L190" s="7">
        <v>2400</v>
      </c>
      <c r="M190" s="7">
        <v>3500</v>
      </c>
      <c r="N190" s="3" t="s">
        <v>15</v>
      </c>
      <c r="O190" s="22"/>
      <c r="P190" s="5" t="str">
        <f t="shared" si="2"/>
        <v/>
      </c>
      <c r="R190">
        <f>COUNTIF('Bid Steps'!A:A,O190)</f>
        <v>0</v>
      </c>
    </row>
    <row r="191" spans="1:18" ht="30" x14ac:dyDescent="0.25">
      <c r="A191" s="1">
        <v>24201</v>
      </c>
      <c r="B191" s="1">
        <v>453</v>
      </c>
      <c r="C191" s="1">
        <v>12</v>
      </c>
      <c r="D191" s="1" t="s">
        <v>19</v>
      </c>
      <c r="E191" s="1" t="s">
        <v>26</v>
      </c>
      <c r="F191" s="1">
        <v>2000</v>
      </c>
      <c r="G191" s="1" t="s">
        <v>470</v>
      </c>
      <c r="H191" s="2" t="s">
        <v>471</v>
      </c>
      <c r="I191" s="1" t="s">
        <v>472</v>
      </c>
      <c r="J191" s="1" t="s">
        <v>24</v>
      </c>
      <c r="K191" s="1" t="s">
        <v>25</v>
      </c>
      <c r="L191" s="7">
        <v>3000</v>
      </c>
      <c r="M191" s="7">
        <v>4200</v>
      </c>
      <c r="N191" s="3" t="s">
        <v>15</v>
      </c>
      <c r="O191" s="22"/>
      <c r="P191" s="5" t="str">
        <f t="shared" si="2"/>
        <v/>
      </c>
      <c r="R191">
        <f>COUNTIF('Bid Steps'!A:A,O191)</f>
        <v>0</v>
      </c>
    </row>
    <row r="192" spans="1:18" ht="30" x14ac:dyDescent="0.25">
      <c r="A192" s="1">
        <v>24201</v>
      </c>
      <c r="B192" s="1">
        <v>454</v>
      </c>
      <c r="C192" s="1">
        <v>12</v>
      </c>
      <c r="D192" s="1" t="s">
        <v>19</v>
      </c>
      <c r="E192" s="1" t="s">
        <v>50</v>
      </c>
      <c r="F192" s="1">
        <v>2000</v>
      </c>
      <c r="G192" s="1" t="s">
        <v>470</v>
      </c>
      <c r="H192" s="2" t="s">
        <v>471</v>
      </c>
      <c r="I192" s="1" t="s">
        <v>472</v>
      </c>
      <c r="J192" s="1" t="s">
        <v>24</v>
      </c>
      <c r="K192" s="1" t="s">
        <v>25</v>
      </c>
      <c r="L192" s="7">
        <v>3000</v>
      </c>
      <c r="M192" s="7">
        <v>4200</v>
      </c>
      <c r="N192" s="3" t="s">
        <v>15</v>
      </c>
      <c r="O192" s="22"/>
      <c r="P192" s="5" t="str">
        <f t="shared" si="2"/>
        <v/>
      </c>
      <c r="R192">
        <f>COUNTIF('Bid Steps'!A:A,O192)</f>
        <v>0</v>
      </c>
    </row>
    <row r="193" spans="1:18" ht="30" x14ac:dyDescent="0.25">
      <c r="A193" s="1">
        <v>24201</v>
      </c>
      <c r="B193" s="1">
        <v>455</v>
      </c>
      <c r="C193" s="1">
        <v>6</v>
      </c>
      <c r="D193" s="1" t="s">
        <v>32</v>
      </c>
      <c r="E193" s="1" t="s">
        <v>26</v>
      </c>
      <c r="F193" s="1">
        <v>2000</v>
      </c>
      <c r="G193" s="1" t="s">
        <v>470</v>
      </c>
      <c r="H193" s="2" t="s">
        <v>471</v>
      </c>
      <c r="I193" s="1" t="s">
        <v>472</v>
      </c>
      <c r="J193" s="1" t="s">
        <v>24</v>
      </c>
      <c r="K193" s="1" t="s">
        <v>25</v>
      </c>
      <c r="L193" s="7">
        <v>3000</v>
      </c>
      <c r="M193" s="7">
        <v>4200</v>
      </c>
      <c r="N193" s="3" t="s">
        <v>15</v>
      </c>
      <c r="O193" s="22"/>
      <c r="P193" s="5" t="str">
        <f t="shared" si="2"/>
        <v/>
      </c>
      <c r="R193">
        <f>COUNTIF('Bid Steps'!A:A,O193)</f>
        <v>0</v>
      </c>
    </row>
    <row r="194" spans="1:18" ht="60" x14ac:dyDescent="0.25">
      <c r="A194" s="1">
        <v>24201</v>
      </c>
      <c r="B194" s="1">
        <v>456</v>
      </c>
      <c r="C194" s="1">
        <v>1</v>
      </c>
      <c r="D194" s="1" t="s">
        <v>82</v>
      </c>
      <c r="E194" s="1" t="s">
        <v>26</v>
      </c>
      <c r="F194" s="1">
        <v>2000</v>
      </c>
      <c r="G194" s="1" t="s">
        <v>470</v>
      </c>
      <c r="H194" s="2" t="s">
        <v>473</v>
      </c>
      <c r="I194" s="1" t="s">
        <v>472</v>
      </c>
      <c r="J194" s="1" t="s">
        <v>24</v>
      </c>
      <c r="K194" s="1" t="s">
        <v>25</v>
      </c>
      <c r="L194" s="7">
        <v>1000</v>
      </c>
      <c r="M194" s="7">
        <v>1500</v>
      </c>
      <c r="N194" s="3" t="s">
        <v>15</v>
      </c>
      <c r="O194" s="22"/>
      <c r="P194" s="5" t="str">
        <f t="shared" si="2"/>
        <v/>
      </c>
      <c r="R194">
        <f>COUNTIF('Bid Steps'!A:A,O194)</f>
        <v>0</v>
      </c>
    </row>
    <row r="195" spans="1:18" ht="45" x14ac:dyDescent="0.25">
      <c r="A195" s="1">
        <v>24201</v>
      </c>
      <c r="B195" s="1">
        <v>457</v>
      </c>
      <c r="C195" s="1">
        <v>6</v>
      </c>
      <c r="D195" s="1" t="s">
        <v>19</v>
      </c>
      <c r="E195" s="1" t="s">
        <v>26</v>
      </c>
      <c r="F195" s="1">
        <v>1989</v>
      </c>
      <c r="G195" s="1" t="s">
        <v>470</v>
      </c>
      <c r="H195" s="2" t="s">
        <v>474</v>
      </c>
      <c r="I195" s="1" t="s">
        <v>472</v>
      </c>
      <c r="J195" s="1" t="s">
        <v>24</v>
      </c>
      <c r="K195" s="1" t="s">
        <v>25</v>
      </c>
      <c r="L195" s="7">
        <v>2000</v>
      </c>
      <c r="M195" s="7">
        <v>3000</v>
      </c>
      <c r="N195" s="3" t="s">
        <v>15</v>
      </c>
      <c r="O195" s="22"/>
      <c r="P195" s="5" t="str">
        <f t="shared" si="2"/>
        <v/>
      </c>
      <c r="R195">
        <f>COUNTIF('Bid Steps'!A:A,O195)</f>
        <v>0</v>
      </c>
    </row>
    <row r="196" spans="1:18" ht="60" x14ac:dyDescent="0.25">
      <c r="A196" s="1">
        <v>24201</v>
      </c>
      <c r="B196" s="1">
        <v>458</v>
      </c>
      <c r="C196" s="1">
        <v>6</v>
      </c>
      <c r="D196" s="1" t="s">
        <v>19</v>
      </c>
      <c r="E196" s="1" t="s">
        <v>26</v>
      </c>
      <c r="F196" s="1">
        <v>1983</v>
      </c>
      <c r="G196" s="1" t="s">
        <v>470</v>
      </c>
      <c r="H196" s="2" t="s">
        <v>475</v>
      </c>
      <c r="I196" s="1" t="s">
        <v>472</v>
      </c>
      <c r="J196" s="1" t="s">
        <v>24</v>
      </c>
      <c r="K196" s="1" t="s">
        <v>25</v>
      </c>
      <c r="L196" s="7">
        <v>2400</v>
      </c>
      <c r="M196" s="7">
        <v>3500</v>
      </c>
      <c r="N196" s="3" t="s">
        <v>15</v>
      </c>
      <c r="O196" s="22"/>
      <c r="P196" s="5" t="str">
        <f t="shared" si="2"/>
        <v/>
      </c>
      <c r="R196">
        <f>COUNTIF('Bid Steps'!A:A,O196)</f>
        <v>0</v>
      </c>
    </row>
    <row r="197" spans="1:18" ht="60" x14ac:dyDescent="0.25">
      <c r="A197" s="1">
        <v>24201</v>
      </c>
      <c r="B197" s="1">
        <v>459</v>
      </c>
      <c r="C197" s="1">
        <v>2</v>
      </c>
      <c r="D197" s="1" t="s">
        <v>32</v>
      </c>
      <c r="E197" s="1" t="s">
        <v>26</v>
      </c>
      <c r="F197" s="1">
        <v>1978</v>
      </c>
      <c r="G197" s="1" t="s">
        <v>470</v>
      </c>
      <c r="H197" s="2" t="s">
        <v>476</v>
      </c>
      <c r="I197" s="1" t="s">
        <v>472</v>
      </c>
      <c r="J197" s="1" t="s">
        <v>24</v>
      </c>
      <c r="K197" s="1" t="s">
        <v>25</v>
      </c>
      <c r="L197" s="7">
        <v>650</v>
      </c>
      <c r="M197" s="7">
        <v>950</v>
      </c>
      <c r="N197" s="3" t="s">
        <v>15</v>
      </c>
      <c r="O197" s="22"/>
      <c r="P197" s="5" t="str">
        <f t="shared" si="2"/>
        <v/>
      </c>
      <c r="R197">
        <f>COUNTIF('Bid Steps'!A:A,O197)</f>
        <v>0</v>
      </c>
    </row>
    <row r="198" spans="1:18" ht="90" x14ac:dyDescent="0.25">
      <c r="A198" s="1">
        <v>24201</v>
      </c>
      <c r="B198" s="1">
        <v>460</v>
      </c>
      <c r="C198" s="1">
        <v>3</v>
      </c>
      <c r="D198" s="1" t="s">
        <v>19</v>
      </c>
      <c r="E198" s="1" t="s">
        <v>26</v>
      </c>
      <c r="F198" s="1">
        <v>1961</v>
      </c>
      <c r="G198" s="1" t="s">
        <v>470</v>
      </c>
      <c r="H198" s="2" t="s">
        <v>477</v>
      </c>
      <c r="I198" s="1" t="s">
        <v>472</v>
      </c>
      <c r="J198" s="1" t="s">
        <v>24</v>
      </c>
      <c r="K198" s="1" t="s">
        <v>25</v>
      </c>
      <c r="L198" s="7">
        <v>10000</v>
      </c>
      <c r="M198" s="7">
        <v>15000</v>
      </c>
      <c r="N198" s="3" t="s">
        <v>15</v>
      </c>
      <c r="O198" s="22"/>
      <c r="P198" s="5" t="str">
        <f t="shared" si="2"/>
        <v/>
      </c>
      <c r="R198">
        <f>COUNTIF('Bid Steps'!A:A,O198)</f>
        <v>0</v>
      </c>
    </row>
    <row r="199" spans="1:18" ht="90" x14ac:dyDescent="0.25">
      <c r="A199" s="1">
        <v>24201</v>
      </c>
      <c r="B199" s="1">
        <v>461</v>
      </c>
      <c r="C199" s="1">
        <v>3</v>
      </c>
      <c r="D199" s="1" t="s">
        <v>19</v>
      </c>
      <c r="E199" s="1" t="s">
        <v>26</v>
      </c>
      <c r="F199" s="1">
        <v>1959</v>
      </c>
      <c r="G199" s="1" t="s">
        <v>470</v>
      </c>
      <c r="H199" s="2" t="s">
        <v>478</v>
      </c>
      <c r="I199" s="1" t="s">
        <v>472</v>
      </c>
      <c r="J199" s="1" t="s">
        <v>24</v>
      </c>
      <c r="K199" s="1" t="s">
        <v>25</v>
      </c>
      <c r="L199" s="7">
        <v>5500</v>
      </c>
      <c r="M199" s="7">
        <v>8000</v>
      </c>
      <c r="N199" s="3" t="s">
        <v>15</v>
      </c>
      <c r="O199" s="22"/>
      <c r="P199" s="5" t="str">
        <f t="shared" si="2"/>
        <v/>
      </c>
      <c r="R199">
        <f>COUNTIF('Bid Steps'!A:A,O199)</f>
        <v>0</v>
      </c>
    </row>
    <row r="200" spans="1:18" ht="60" x14ac:dyDescent="0.25">
      <c r="A200" s="1">
        <v>24201</v>
      </c>
      <c r="B200" s="1">
        <v>462</v>
      </c>
      <c r="C200" s="1">
        <v>6</v>
      </c>
      <c r="D200" s="1" t="s">
        <v>19</v>
      </c>
      <c r="E200" s="1" t="s">
        <v>26</v>
      </c>
      <c r="F200" s="1">
        <v>1990</v>
      </c>
      <c r="G200" s="1" t="s">
        <v>479</v>
      </c>
      <c r="H200" s="2" t="s">
        <v>480</v>
      </c>
      <c r="I200" s="1" t="s">
        <v>291</v>
      </c>
      <c r="J200" s="1" t="s">
        <v>24</v>
      </c>
      <c r="K200" s="1" t="s">
        <v>25</v>
      </c>
      <c r="L200" s="7">
        <v>1600</v>
      </c>
      <c r="M200" s="7">
        <v>2400</v>
      </c>
      <c r="N200" s="3" t="s">
        <v>15</v>
      </c>
      <c r="O200" s="22"/>
      <c r="P200" s="5" t="str">
        <f t="shared" si="2"/>
        <v/>
      </c>
      <c r="R200">
        <f>COUNTIF('Bid Steps'!A:A,O200)</f>
        <v>0</v>
      </c>
    </row>
    <row r="201" spans="1:18" ht="60" x14ac:dyDescent="0.25">
      <c r="A201" s="1">
        <v>24201</v>
      </c>
      <c r="B201" s="1">
        <v>463</v>
      </c>
      <c r="C201" s="1">
        <v>9</v>
      </c>
      <c r="D201" s="1" t="s">
        <v>19</v>
      </c>
      <c r="E201" s="1" t="s">
        <v>26</v>
      </c>
      <c r="F201" s="1">
        <v>1989</v>
      </c>
      <c r="G201" s="1" t="s">
        <v>479</v>
      </c>
      <c r="H201" s="2" t="s">
        <v>481</v>
      </c>
      <c r="I201" s="1" t="s">
        <v>291</v>
      </c>
      <c r="J201" s="1" t="s">
        <v>24</v>
      </c>
      <c r="K201" s="1" t="s">
        <v>25</v>
      </c>
      <c r="L201" s="7">
        <v>2600</v>
      </c>
      <c r="M201" s="7">
        <v>3800</v>
      </c>
      <c r="N201" s="3" t="s">
        <v>15</v>
      </c>
      <c r="O201" s="22"/>
      <c r="P201" s="5" t="str">
        <f t="shared" si="2"/>
        <v/>
      </c>
      <c r="R201">
        <f>COUNTIF('Bid Steps'!A:A,O201)</f>
        <v>0</v>
      </c>
    </row>
    <row r="202" spans="1:18" ht="45" x14ac:dyDescent="0.25">
      <c r="A202" s="1">
        <v>24201</v>
      </c>
      <c r="B202" s="1">
        <v>464</v>
      </c>
      <c r="C202" s="1">
        <v>12</v>
      </c>
      <c r="D202" s="1" t="s">
        <v>19</v>
      </c>
      <c r="E202" s="1" t="s">
        <v>26</v>
      </c>
      <c r="F202" s="1">
        <v>1989</v>
      </c>
      <c r="G202" s="1" t="s">
        <v>479</v>
      </c>
      <c r="H202" s="2" t="s">
        <v>482</v>
      </c>
      <c r="I202" s="1" t="s">
        <v>291</v>
      </c>
      <c r="J202" s="1" t="s">
        <v>24</v>
      </c>
      <c r="K202" s="1" t="s">
        <v>25</v>
      </c>
      <c r="L202" s="7">
        <v>3500</v>
      </c>
      <c r="M202" s="7">
        <v>5000</v>
      </c>
      <c r="N202" s="3" t="s">
        <v>15</v>
      </c>
      <c r="O202" s="22"/>
      <c r="P202" s="5" t="str">
        <f t="shared" si="2"/>
        <v/>
      </c>
      <c r="R202">
        <f>COUNTIF('Bid Steps'!A:A,O202)</f>
        <v>0</v>
      </c>
    </row>
    <row r="203" spans="1:18" ht="75" x14ac:dyDescent="0.25">
      <c r="A203" s="1">
        <v>24201</v>
      </c>
      <c r="B203" s="1">
        <v>465</v>
      </c>
      <c r="C203" s="1">
        <v>3</v>
      </c>
      <c r="D203" s="1" t="s">
        <v>19</v>
      </c>
      <c r="E203" s="1" t="s">
        <v>26</v>
      </c>
      <c r="F203" s="1">
        <v>1961</v>
      </c>
      <c r="G203" s="1" t="s">
        <v>479</v>
      </c>
      <c r="H203" s="2" t="s">
        <v>483</v>
      </c>
      <c r="I203" s="1" t="s">
        <v>291</v>
      </c>
      <c r="J203" s="1" t="s">
        <v>24</v>
      </c>
      <c r="K203" s="1" t="s">
        <v>25</v>
      </c>
      <c r="L203" s="7">
        <v>900</v>
      </c>
      <c r="M203" s="7">
        <v>1400</v>
      </c>
      <c r="N203" s="3" t="s">
        <v>15</v>
      </c>
      <c r="O203" s="22"/>
      <c r="P203" s="5" t="str">
        <f t="shared" si="2"/>
        <v/>
      </c>
      <c r="R203">
        <f>COUNTIF('Bid Steps'!A:A,O203)</f>
        <v>0</v>
      </c>
    </row>
    <row r="204" spans="1:18" ht="45" x14ac:dyDescent="0.25">
      <c r="A204" s="1">
        <v>24201</v>
      </c>
      <c r="B204" s="1">
        <v>466</v>
      </c>
      <c r="C204" s="1">
        <v>5</v>
      </c>
      <c r="D204" s="1" t="s">
        <v>19</v>
      </c>
      <c r="E204" s="1" t="s">
        <v>26</v>
      </c>
      <c r="F204" s="1">
        <v>2000</v>
      </c>
      <c r="G204" s="1" t="s">
        <v>484</v>
      </c>
      <c r="H204" s="2" t="s">
        <v>485</v>
      </c>
      <c r="I204" s="1" t="s">
        <v>486</v>
      </c>
      <c r="J204" s="1" t="s">
        <v>24</v>
      </c>
      <c r="K204" s="1" t="s">
        <v>25</v>
      </c>
      <c r="L204" s="7">
        <v>2800</v>
      </c>
      <c r="M204" s="7">
        <v>4000</v>
      </c>
      <c r="N204" s="3" t="s">
        <v>15</v>
      </c>
      <c r="O204" s="22"/>
      <c r="P204" s="5" t="str">
        <f t="shared" si="2"/>
        <v/>
      </c>
      <c r="R204">
        <f>COUNTIF('Bid Steps'!A:A,O204)</f>
        <v>0</v>
      </c>
    </row>
    <row r="205" spans="1:18" ht="30" x14ac:dyDescent="0.25">
      <c r="A205" s="1">
        <v>24201</v>
      </c>
      <c r="B205" s="1">
        <v>467</v>
      </c>
      <c r="C205" s="1">
        <v>6</v>
      </c>
      <c r="D205" s="1" t="s">
        <v>32</v>
      </c>
      <c r="E205" s="1" t="s">
        <v>50</v>
      </c>
      <c r="F205" s="1">
        <v>2000</v>
      </c>
      <c r="G205" s="1" t="s">
        <v>484</v>
      </c>
      <c r="H205" s="2" t="s">
        <v>487</v>
      </c>
      <c r="I205" s="1" t="s">
        <v>486</v>
      </c>
      <c r="J205" s="1" t="s">
        <v>24</v>
      </c>
      <c r="K205" s="1" t="s">
        <v>25</v>
      </c>
      <c r="L205" s="7">
        <v>7000</v>
      </c>
      <c r="M205" s="7">
        <v>9000</v>
      </c>
      <c r="N205" s="3" t="s">
        <v>15</v>
      </c>
      <c r="O205" s="22"/>
      <c r="P205" s="5" t="str">
        <f t="shared" si="2"/>
        <v/>
      </c>
      <c r="R205">
        <f>COUNTIF('Bid Steps'!A:A,O205)</f>
        <v>0</v>
      </c>
    </row>
    <row r="206" spans="1:18" ht="45" x14ac:dyDescent="0.25">
      <c r="A206" s="1">
        <v>24201</v>
      </c>
      <c r="B206" s="1">
        <v>468</v>
      </c>
      <c r="C206" s="1">
        <v>3</v>
      </c>
      <c r="D206" s="1" t="s">
        <v>77</v>
      </c>
      <c r="E206" s="1" t="s">
        <v>50</v>
      </c>
      <c r="F206" s="1">
        <v>2000</v>
      </c>
      <c r="G206" s="1" t="s">
        <v>484</v>
      </c>
      <c r="H206" s="2" t="s">
        <v>488</v>
      </c>
      <c r="I206" s="1" t="s">
        <v>486</v>
      </c>
      <c r="J206" s="1" t="s">
        <v>24</v>
      </c>
      <c r="K206" s="1" t="s">
        <v>25</v>
      </c>
      <c r="L206" s="7">
        <v>8500</v>
      </c>
      <c r="M206" s="7">
        <v>13000</v>
      </c>
      <c r="N206" s="3" t="s">
        <v>15</v>
      </c>
      <c r="O206" s="22"/>
      <c r="P206" s="5" t="str">
        <f t="shared" si="2"/>
        <v/>
      </c>
      <c r="R206">
        <f>COUNTIF('Bid Steps'!A:A,O206)</f>
        <v>0</v>
      </c>
    </row>
    <row r="207" spans="1:18" ht="45" x14ac:dyDescent="0.25">
      <c r="A207" s="1">
        <v>24201</v>
      </c>
      <c r="B207" s="1">
        <v>469</v>
      </c>
      <c r="C207" s="1">
        <v>1</v>
      </c>
      <c r="D207" s="1" t="s">
        <v>86</v>
      </c>
      <c r="E207" s="1" t="s">
        <v>26</v>
      </c>
      <c r="F207" s="1">
        <v>2000</v>
      </c>
      <c r="G207" s="1" t="s">
        <v>484</v>
      </c>
      <c r="H207" s="2" t="s">
        <v>489</v>
      </c>
      <c r="I207" s="1" t="s">
        <v>486</v>
      </c>
      <c r="J207" s="1" t="s">
        <v>24</v>
      </c>
      <c r="K207" s="1" t="s">
        <v>25</v>
      </c>
      <c r="L207" s="7">
        <v>5500</v>
      </c>
      <c r="M207" s="7">
        <v>8000</v>
      </c>
      <c r="N207" s="3" t="s">
        <v>15</v>
      </c>
      <c r="O207" s="22"/>
      <c r="P207" s="5" t="str">
        <f t="shared" ref="P207:P270" si="3">IF(O207="","",IF(R207=1,"On Increment","Off Increment"))</f>
        <v/>
      </c>
      <c r="R207">
        <f>COUNTIF('Bid Steps'!A:A,O207)</f>
        <v>0</v>
      </c>
    </row>
    <row r="208" spans="1:18" ht="90" x14ac:dyDescent="0.25">
      <c r="A208" s="1">
        <v>24201</v>
      </c>
      <c r="B208" s="1">
        <v>470</v>
      </c>
      <c r="C208" s="1">
        <v>12</v>
      </c>
      <c r="D208" s="1" t="s">
        <v>19</v>
      </c>
      <c r="E208" s="1" t="s">
        <v>26</v>
      </c>
      <c r="F208" s="1">
        <v>1998</v>
      </c>
      <c r="G208" s="1" t="s">
        <v>484</v>
      </c>
      <c r="H208" s="2" t="s">
        <v>490</v>
      </c>
      <c r="I208" s="1" t="s">
        <v>486</v>
      </c>
      <c r="J208" s="1" t="s">
        <v>24</v>
      </c>
      <c r="K208" s="1" t="s">
        <v>25</v>
      </c>
      <c r="L208" s="7">
        <v>7000</v>
      </c>
      <c r="M208" s="7">
        <v>9000</v>
      </c>
      <c r="N208" s="3" t="s">
        <v>15</v>
      </c>
      <c r="O208" s="22"/>
      <c r="P208" s="5" t="str">
        <f t="shared" si="3"/>
        <v/>
      </c>
      <c r="R208">
        <f>COUNTIF('Bid Steps'!A:A,O208)</f>
        <v>0</v>
      </c>
    </row>
    <row r="209" spans="1:18" ht="45" x14ac:dyDescent="0.25">
      <c r="A209" s="1">
        <v>24201</v>
      </c>
      <c r="B209" s="1">
        <v>471</v>
      </c>
      <c r="C209" s="1">
        <v>6</v>
      </c>
      <c r="D209" s="1" t="s">
        <v>19</v>
      </c>
      <c r="E209" s="1" t="s">
        <v>26</v>
      </c>
      <c r="F209" s="1">
        <v>1995</v>
      </c>
      <c r="G209" s="1" t="s">
        <v>484</v>
      </c>
      <c r="H209" s="2" t="s">
        <v>491</v>
      </c>
      <c r="I209" s="1" t="s">
        <v>486</v>
      </c>
      <c r="J209" s="1" t="s">
        <v>24</v>
      </c>
      <c r="K209" s="1" t="s">
        <v>25</v>
      </c>
      <c r="L209" s="7">
        <v>1900</v>
      </c>
      <c r="M209" s="7">
        <v>2800</v>
      </c>
      <c r="N209" s="3" t="s">
        <v>15</v>
      </c>
      <c r="O209" s="22"/>
      <c r="P209" s="5" t="str">
        <f t="shared" si="3"/>
        <v/>
      </c>
      <c r="R209">
        <f>COUNTIF('Bid Steps'!A:A,O209)</f>
        <v>0</v>
      </c>
    </row>
    <row r="210" spans="1:18" ht="45" x14ac:dyDescent="0.25">
      <c r="A210" s="1">
        <v>24201</v>
      </c>
      <c r="B210" s="1">
        <v>472</v>
      </c>
      <c r="C210" s="1">
        <v>6</v>
      </c>
      <c r="D210" s="1" t="s">
        <v>19</v>
      </c>
      <c r="E210" s="1" t="s">
        <v>26</v>
      </c>
      <c r="F210" s="1">
        <v>1990</v>
      </c>
      <c r="G210" s="1" t="s">
        <v>484</v>
      </c>
      <c r="H210" s="2" t="s">
        <v>491</v>
      </c>
      <c r="I210" s="1" t="s">
        <v>486</v>
      </c>
      <c r="J210" s="1" t="s">
        <v>24</v>
      </c>
      <c r="K210" s="1" t="s">
        <v>25</v>
      </c>
      <c r="L210" s="7">
        <v>4500</v>
      </c>
      <c r="M210" s="7">
        <v>6500</v>
      </c>
      <c r="N210" s="3" t="s">
        <v>15</v>
      </c>
      <c r="O210" s="22"/>
      <c r="P210" s="5" t="str">
        <f t="shared" si="3"/>
        <v/>
      </c>
      <c r="R210">
        <f>COUNTIF('Bid Steps'!A:A,O210)</f>
        <v>0</v>
      </c>
    </row>
    <row r="211" spans="1:18" ht="60" x14ac:dyDescent="0.25">
      <c r="A211" s="1">
        <v>24201</v>
      </c>
      <c r="B211" s="1">
        <v>473</v>
      </c>
      <c r="C211" s="1">
        <v>12</v>
      </c>
      <c r="D211" s="1" t="s">
        <v>19</v>
      </c>
      <c r="E211" s="1" t="s">
        <v>26</v>
      </c>
      <c r="F211" s="1">
        <v>1989</v>
      </c>
      <c r="G211" s="1" t="s">
        <v>484</v>
      </c>
      <c r="H211" s="2" t="s">
        <v>492</v>
      </c>
      <c r="I211" s="1" t="s">
        <v>486</v>
      </c>
      <c r="J211" s="1" t="s">
        <v>24</v>
      </c>
      <c r="K211" s="1" t="s">
        <v>25</v>
      </c>
      <c r="L211" s="7">
        <v>4200</v>
      </c>
      <c r="M211" s="7">
        <v>6000</v>
      </c>
      <c r="N211" s="3" t="s">
        <v>15</v>
      </c>
      <c r="O211" s="22"/>
      <c r="P211" s="5" t="str">
        <f t="shared" si="3"/>
        <v/>
      </c>
      <c r="R211">
        <f>COUNTIF('Bid Steps'!A:A,O211)</f>
        <v>0</v>
      </c>
    </row>
    <row r="212" spans="1:18" ht="75" x14ac:dyDescent="0.25">
      <c r="A212" s="1">
        <v>24201</v>
      </c>
      <c r="B212" s="1">
        <v>474</v>
      </c>
      <c r="C212" s="1">
        <v>11</v>
      </c>
      <c r="D212" s="1" t="s">
        <v>19</v>
      </c>
      <c r="E212" s="1" t="s">
        <v>26</v>
      </c>
      <c r="F212" s="1">
        <v>1982</v>
      </c>
      <c r="G212" s="1" t="s">
        <v>484</v>
      </c>
      <c r="H212" s="2" t="s">
        <v>493</v>
      </c>
      <c r="I212" s="1" t="s">
        <v>486</v>
      </c>
      <c r="J212" s="1" t="s">
        <v>24</v>
      </c>
      <c r="K212" s="1" t="s">
        <v>25</v>
      </c>
      <c r="L212" s="7">
        <v>9000</v>
      </c>
      <c r="M212" s="7">
        <v>14000</v>
      </c>
      <c r="N212" s="3" t="s">
        <v>15</v>
      </c>
      <c r="O212" s="22"/>
      <c r="P212" s="5" t="str">
        <f t="shared" si="3"/>
        <v/>
      </c>
      <c r="R212">
        <f>COUNTIF('Bid Steps'!A:A,O212)</f>
        <v>0</v>
      </c>
    </row>
    <row r="213" spans="1:18" ht="60" x14ac:dyDescent="0.25">
      <c r="A213" s="1">
        <v>24201</v>
      </c>
      <c r="B213" s="1">
        <v>475</v>
      </c>
      <c r="C213" s="1">
        <v>1</v>
      </c>
      <c r="D213" s="1" t="s">
        <v>82</v>
      </c>
      <c r="E213" s="1" t="s">
        <v>26</v>
      </c>
      <c r="F213" s="1">
        <v>1982</v>
      </c>
      <c r="G213" s="1" t="s">
        <v>484</v>
      </c>
      <c r="H213" s="2" t="s">
        <v>494</v>
      </c>
      <c r="I213" s="1" t="s">
        <v>486</v>
      </c>
      <c r="J213" s="1" t="s">
        <v>24</v>
      </c>
      <c r="K213" s="1" t="s">
        <v>25</v>
      </c>
      <c r="L213" s="7">
        <v>3500</v>
      </c>
      <c r="M213" s="7">
        <v>5000</v>
      </c>
      <c r="N213" s="3" t="s">
        <v>15</v>
      </c>
      <c r="O213" s="22"/>
      <c r="P213" s="5" t="str">
        <f t="shared" si="3"/>
        <v/>
      </c>
      <c r="R213">
        <f>COUNTIF('Bid Steps'!A:A,O213)</f>
        <v>0</v>
      </c>
    </row>
    <row r="214" spans="1:18" ht="90" x14ac:dyDescent="0.25">
      <c r="A214" s="1">
        <v>24201</v>
      </c>
      <c r="B214" s="1">
        <v>476</v>
      </c>
      <c r="C214" s="1">
        <v>6</v>
      </c>
      <c r="D214" s="1" t="s">
        <v>19</v>
      </c>
      <c r="E214" s="1" t="s">
        <v>26</v>
      </c>
      <c r="F214" s="1">
        <v>1964</v>
      </c>
      <c r="G214" s="1" t="s">
        <v>484</v>
      </c>
      <c r="H214" s="2" t="s">
        <v>495</v>
      </c>
      <c r="I214" s="1" t="s">
        <v>486</v>
      </c>
      <c r="J214" s="1" t="s">
        <v>24</v>
      </c>
      <c r="K214" s="1" t="s">
        <v>25</v>
      </c>
      <c r="L214" s="7">
        <v>3500</v>
      </c>
      <c r="M214" s="7">
        <v>5000</v>
      </c>
      <c r="N214" s="3" t="s">
        <v>15</v>
      </c>
      <c r="O214" s="22"/>
      <c r="P214" s="5" t="str">
        <f t="shared" si="3"/>
        <v/>
      </c>
      <c r="R214">
        <f>COUNTIF('Bid Steps'!A:A,O214)</f>
        <v>0</v>
      </c>
    </row>
    <row r="215" spans="1:18" ht="75" x14ac:dyDescent="0.25">
      <c r="A215" s="1">
        <v>24201</v>
      </c>
      <c r="B215" s="1">
        <v>477</v>
      </c>
      <c r="C215" s="1">
        <v>1</v>
      </c>
      <c r="D215" s="1" t="s">
        <v>31</v>
      </c>
      <c r="E215" s="1" t="s">
        <v>26</v>
      </c>
      <c r="F215" s="1">
        <v>1953</v>
      </c>
      <c r="G215" s="1" t="s">
        <v>484</v>
      </c>
      <c r="H215" s="2" t="s">
        <v>496</v>
      </c>
      <c r="I215" s="1" t="s">
        <v>486</v>
      </c>
      <c r="J215" s="1" t="s">
        <v>24</v>
      </c>
      <c r="K215" s="1" t="s">
        <v>25</v>
      </c>
      <c r="L215" s="7">
        <v>6000</v>
      </c>
      <c r="M215" s="7">
        <v>8000</v>
      </c>
      <c r="N215" s="3" t="s">
        <v>15</v>
      </c>
      <c r="O215" s="22"/>
      <c r="P215" s="5" t="str">
        <f t="shared" si="3"/>
        <v/>
      </c>
      <c r="R215">
        <f>COUNTIF('Bid Steps'!A:A,O215)</f>
        <v>0</v>
      </c>
    </row>
    <row r="216" spans="1:18" ht="105" x14ac:dyDescent="0.25">
      <c r="A216" s="1">
        <v>24201</v>
      </c>
      <c r="B216" s="1">
        <v>478</v>
      </c>
      <c r="C216" s="1">
        <v>1</v>
      </c>
      <c r="D216" s="1" t="s">
        <v>31</v>
      </c>
      <c r="E216" s="1" t="s">
        <v>26</v>
      </c>
      <c r="F216" s="1">
        <v>1953</v>
      </c>
      <c r="G216" s="1" t="s">
        <v>484</v>
      </c>
      <c r="H216" s="2" t="s">
        <v>497</v>
      </c>
      <c r="I216" s="1" t="s">
        <v>486</v>
      </c>
      <c r="J216" s="1" t="s">
        <v>24</v>
      </c>
      <c r="K216" s="1" t="s">
        <v>25</v>
      </c>
      <c r="L216" s="7">
        <v>6000</v>
      </c>
      <c r="M216" s="7">
        <v>8000</v>
      </c>
      <c r="N216" s="3" t="s">
        <v>15</v>
      </c>
      <c r="O216" s="22"/>
      <c r="P216" s="5" t="str">
        <f t="shared" si="3"/>
        <v/>
      </c>
      <c r="R216">
        <f>COUNTIF('Bid Steps'!A:A,O216)</f>
        <v>0</v>
      </c>
    </row>
    <row r="217" spans="1:18" ht="60" x14ac:dyDescent="0.25">
      <c r="A217" s="1">
        <v>24201</v>
      </c>
      <c r="B217" s="1">
        <v>479</v>
      </c>
      <c r="C217" s="1">
        <v>2</v>
      </c>
      <c r="D217" s="1" t="s">
        <v>19</v>
      </c>
      <c r="E217" s="1" t="s">
        <v>26</v>
      </c>
      <c r="F217" s="1">
        <v>1947</v>
      </c>
      <c r="G217" s="1" t="s">
        <v>484</v>
      </c>
      <c r="H217" s="2" t="s">
        <v>498</v>
      </c>
      <c r="I217" s="1" t="s">
        <v>486</v>
      </c>
      <c r="J217" s="1" t="s">
        <v>24</v>
      </c>
      <c r="K217" s="1" t="s">
        <v>25</v>
      </c>
      <c r="L217" s="7">
        <v>12000</v>
      </c>
      <c r="M217" s="7">
        <v>18000</v>
      </c>
      <c r="N217" s="3" t="s">
        <v>15</v>
      </c>
      <c r="O217" s="22"/>
      <c r="P217" s="5" t="str">
        <f t="shared" si="3"/>
        <v/>
      </c>
      <c r="R217">
        <f>COUNTIF('Bid Steps'!A:A,O217)</f>
        <v>0</v>
      </c>
    </row>
    <row r="218" spans="1:18" ht="75" x14ac:dyDescent="0.25">
      <c r="A218" s="1">
        <v>24201</v>
      </c>
      <c r="B218" s="1">
        <v>480</v>
      </c>
      <c r="C218" s="1">
        <v>2</v>
      </c>
      <c r="D218" s="1" t="s">
        <v>19</v>
      </c>
      <c r="E218" s="1" t="s">
        <v>26</v>
      </c>
      <c r="F218" s="1">
        <v>1947</v>
      </c>
      <c r="G218" s="1" t="s">
        <v>484</v>
      </c>
      <c r="H218" s="2" t="s">
        <v>499</v>
      </c>
      <c r="I218" s="1" t="s">
        <v>486</v>
      </c>
      <c r="J218" s="1" t="s">
        <v>24</v>
      </c>
      <c r="K218" s="1" t="s">
        <v>25</v>
      </c>
      <c r="L218" s="7">
        <v>12000</v>
      </c>
      <c r="M218" s="7">
        <v>18000</v>
      </c>
      <c r="N218" s="3" t="s">
        <v>15</v>
      </c>
      <c r="O218" s="22"/>
      <c r="P218" s="5" t="str">
        <f t="shared" si="3"/>
        <v/>
      </c>
      <c r="R218">
        <f>COUNTIF('Bid Steps'!A:A,O218)</f>
        <v>0</v>
      </c>
    </row>
    <row r="219" spans="1:18" ht="75" x14ac:dyDescent="0.25">
      <c r="A219" s="1">
        <v>24201</v>
      </c>
      <c r="B219" s="1">
        <v>481</v>
      </c>
      <c r="C219" s="1">
        <v>2</v>
      </c>
      <c r="D219" s="1" t="s">
        <v>19</v>
      </c>
      <c r="E219" s="1" t="s">
        <v>26</v>
      </c>
      <c r="F219" s="1">
        <v>1947</v>
      </c>
      <c r="G219" s="1" t="s">
        <v>484</v>
      </c>
      <c r="H219" s="2" t="s">
        <v>500</v>
      </c>
      <c r="I219" s="1" t="s">
        <v>486</v>
      </c>
      <c r="J219" s="1" t="s">
        <v>24</v>
      </c>
      <c r="K219" s="1" t="s">
        <v>25</v>
      </c>
      <c r="L219" s="7">
        <v>12000</v>
      </c>
      <c r="M219" s="7">
        <v>18000</v>
      </c>
      <c r="N219" s="3" t="s">
        <v>15</v>
      </c>
      <c r="O219" s="22"/>
      <c r="P219" s="5" t="str">
        <f t="shared" si="3"/>
        <v/>
      </c>
      <c r="R219">
        <f>COUNTIF('Bid Steps'!A:A,O219)</f>
        <v>0</v>
      </c>
    </row>
    <row r="220" spans="1:18" ht="60" x14ac:dyDescent="0.25">
      <c r="A220" s="1">
        <v>24201</v>
      </c>
      <c r="B220" s="1">
        <v>482</v>
      </c>
      <c r="C220" s="1">
        <v>1</v>
      </c>
      <c r="D220" s="1" t="s">
        <v>53</v>
      </c>
      <c r="E220" s="1" t="s">
        <v>26</v>
      </c>
      <c r="F220" s="1">
        <v>1945</v>
      </c>
      <c r="G220" s="1" t="s">
        <v>484</v>
      </c>
      <c r="H220" s="2" t="s">
        <v>501</v>
      </c>
      <c r="I220" s="1" t="s">
        <v>486</v>
      </c>
      <c r="J220" s="1" t="s">
        <v>24</v>
      </c>
      <c r="K220" s="1" t="s">
        <v>25</v>
      </c>
      <c r="L220" s="7">
        <v>1600</v>
      </c>
      <c r="M220" s="7">
        <v>2400</v>
      </c>
      <c r="N220" s="3" t="s">
        <v>15</v>
      </c>
      <c r="O220" s="22"/>
      <c r="P220" s="5" t="str">
        <f t="shared" si="3"/>
        <v/>
      </c>
      <c r="R220">
        <f>COUNTIF('Bid Steps'!A:A,O220)</f>
        <v>0</v>
      </c>
    </row>
    <row r="221" spans="1:18" ht="60" x14ac:dyDescent="0.25">
      <c r="A221" s="1">
        <v>24201</v>
      </c>
      <c r="B221" s="1">
        <v>483</v>
      </c>
      <c r="C221" s="1">
        <v>1</v>
      </c>
      <c r="D221" s="1" t="s">
        <v>53</v>
      </c>
      <c r="E221" s="1" t="s">
        <v>26</v>
      </c>
      <c r="F221" s="1">
        <v>1945</v>
      </c>
      <c r="G221" s="1" t="s">
        <v>484</v>
      </c>
      <c r="H221" s="2" t="s">
        <v>502</v>
      </c>
      <c r="I221" s="1" t="s">
        <v>486</v>
      </c>
      <c r="J221" s="1" t="s">
        <v>24</v>
      </c>
      <c r="K221" s="1" t="s">
        <v>25</v>
      </c>
      <c r="L221" s="7">
        <v>1600</v>
      </c>
      <c r="M221" s="7">
        <v>2400</v>
      </c>
      <c r="N221" s="3" t="s">
        <v>15</v>
      </c>
      <c r="O221" s="22"/>
      <c r="P221" s="5" t="str">
        <f t="shared" si="3"/>
        <v/>
      </c>
      <c r="R221">
        <f>COUNTIF('Bid Steps'!A:A,O221)</f>
        <v>0</v>
      </c>
    </row>
    <row r="222" spans="1:18" ht="60" x14ac:dyDescent="0.25">
      <c r="A222" s="1">
        <v>24201</v>
      </c>
      <c r="B222" s="1">
        <v>484</v>
      </c>
      <c r="C222" s="1">
        <v>1</v>
      </c>
      <c r="D222" s="1" t="s">
        <v>53</v>
      </c>
      <c r="E222" s="1" t="s">
        <v>26</v>
      </c>
      <c r="F222" s="1">
        <v>1945</v>
      </c>
      <c r="G222" s="1" t="s">
        <v>484</v>
      </c>
      <c r="H222" s="2" t="s">
        <v>503</v>
      </c>
      <c r="I222" s="1" t="s">
        <v>486</v>
      </c>
      <c r="J222" s="1" t="s">
        <v>24</v>
      </c>
      <c r="K222" s="1" t="s">
        <v>25</v>
      </c>
      <c r="L222" s="7">
        <v>1600</v>
      </c>
      <c r="M222" s="7">
        <v>2400</v>
      </c>
      <c r="N222" s="3" t="s">
        <v>15</v>
      </c>
      <c r="O222" s="22"/>
      <c r="P222" s="5" t="str">
        <f t="shared" si="3"/>
        <v/>
      </c>
      <c r="R222">
        <f>COUNTIF('Bid Steps'!A:A,O222)</f>
        <v>0</v>
      </c>
    </row>
    <row r="223" spans="1:18" ht="30" x14ac:dyDescent="0.25">
      <c r="A223" s="1">
        <v>24201</v>
      </c>
      <c r="B223" s="1">
        <v>485</v>
      </c>
      <c r="C223" s="1">
        <v>10</v>
      </c>
      <c r="D223" s="1" t="s">
        <v>19</v>
      </c>
      <c r="E223" s="1" t="s">
        <v>26</v>
      </c>
      <c r="F223" s="1">
        <v>2000</v>
      </c>
      <c r="G223" s="1" t="s">
        <v>504</v>
      </c>
      <c r="H223" s="2" t="s">
        <v>487</v>
      </c>
      <c r="I223" s="1" t="s">
        <v>486</v>
      </c>
      <c r="J223" s="1" t="s">
        <v>24</v>
      </c>
      <c r="K223" s="1" t="s">
        <v>25</v>
      </c>
      <c r="L223" s="7">
        <v>4000</v>
      </c>
      <c r="M223" s="7">
        <v>5500</v>
      </c>
      <c r="N223" s="3" t="s">
        <v>15</v>
      </c>
      <c r="O223" s="22"/>
      <c r="P223" s="5" t="str">
        <f t="shared" si="3"/>
        <v/>
      </c>
      <c r="R223">
        <f>COUNTIF('Bid Steps'!A:A,O223)</f>
        <v>0</v>
      </c>
    </row>
    <row r="224" spans="1:18" ht="165" x14ac:dyDescent="0.25">
      <c r="A224" s="1">
        <v>24201</v>
      </c>
      <c r="B224" s="1">
        <v>486</v>
      </c>
      <c r="C224" s="1">
        <v>6</v>
      </c>
      <c r="D224" s="1" t="s">
        <v>32</v>
      </c>
      <c r="E224" s="1" t="s">
        <v>26</v>
      </c>
      <c r="F224" s="1">
        <v>2000</v>
      </c>
      <c r="G224" s="1" t="s">
        <v>505</v>
      </c>
      <c r="H224" s="1" t="s">
        <v>506</v>
      </c>
      <c r="I224" s="1" t="s">
        <v>486</v>
      </c>
      <c r="J224" s="1" t="s">
        <v>24</v>
      </c>
      <c r="K224" s="1" t="s">
        <v>25</v>
      </c>
      <c r="L224" s="7">
        <v>3800</v>
      </c>
      <c r="M224" s="7">
        <v>5500</v>
      </c>
      <c r="N224" s="3" t="s">
        <v>15</v>
      </c>
      <c r="O224" s="22"/>
      <c r="P224" s="5" t="str">
        <f t="shared" si="3"/>
        <v/>
      </c>
      <c r="R224">
        <f>COUNTIF('Bid Steps'!A:A,O224)</f>
        <v>0</v>
      </c>
    </row>
    <row r="225" spans="1:18" ht="45" x14ac:dyDescent="0.25">
      <c r="A225" s="1">
        <v>24201</v>
      </c>
      <c r="B225" s="1">
        <v>487</v>
      </c>
      <c r="C225" s="1">
        <v>9</v>
      </c>
      <c r="D225" s="1" t="s">
        <v>19</v>
      </c>
      <c r="E225" s="1" t="s">
        <v>26</v>
      </c>
      <c r="F225" s="1">
        <v>1990</v>
      </c>
      <c r="G225" s="1" t="s">
        <v>504</v>
      </c>
      <c r="H225" s="2" t="s">
        <v>491</v>
      </c>
      <c r="I225" s="1" t="s">
        <v>486</v>
      </c>
      <c r="J225" s="1" t="s">
        <v>24</v>
      </c>
      <c r="K225" s="1" t="s">
        <v>25</v>
      </c>
      <c r="L225" s="7">
        <v>3500</v>
      </c>
      <c r="M225" s="7">
        <v>5000</v>
      </c>
      <c r="N225" s="3" t="s">
        <v>15</v>
      </c>
      <c r="O225" s="22"/>
      <c r="P225" s="5" t="str">
        <f t="shared" si="3"/>
        <v/>
      </c>
      <c r="R225">
        <f>COUNTIF('Bid Steps'!A:A,O225)</f>
        <v>0</v>
      </c>
    </row>
    <row r="226" spans="1:18" ht="60" x14ac:dyDescent="0.25">
      <c r="A226" s="1">
        <v>24201</v>
      </c>
      <c r="B226" s="1">
        <v>488</v>
      </c>
      <c r="C226" s="1">
        <v>3</v>
      </c>
      <c r="D226" s="1" t="s">
        <v>19</v>
      </c>
      <c r="E226" s="1" t="s">
        <v>26</v>
      </c>
      <c r="F226" s="1">
        <v>1989</v>
      </c>
      <c r="G226" s="1" t="s">
        <v>504</v>
      </c>
      <c r="H226" s="2" t="s">
        <v>507</v>
      </c>
      <c r="I226" s="1" t="s">
        <v>486</v>
      </c>
      <c r="J226" s="1" t="s">
        <v>24</v>
      </c>
      <c r="K226" s="1" t="s">
        <v>25</v>
      </c>
      <c r="L226" s="7">
        <v>950</v>
      </c>
      <c r="M226" s="7">
        <v>1400</v>
      </c>
      <c r="N226" s="3" t="s">
        <v>15</v>
      </c>
      <c r="O226" s="22"/>
      <c r="P226" s="5" t="str">
        <f t="shared" si="3"/>
        <v/>
      </c>
      <c r="R226">
        <f>COUNTIF('Bid Steps'!A:A,O226)</f>
        <v>0</v>
      </c>
    </row>
    <row r="227" spans="1:18" ht="60" x14ac:dyDescent="0.25">
      <c r="A227" s="1">
        <v>24201</v>
      </c>
      <c r="B227" s="1">
        <v>489</v>
      </c>
      <c r="C227" s="1">
        <v>12</v>
      </c>
      <c r="D227" s="1" t="s">
        <v>19</v>
      </c>
      <c r="E227" s="1" t="s">
        <v>26</v>
      </c>
      <c r="F227" s="1">
        <v>1989</v>
      </c>
      <c r="G227" s="1" t="s">
        <v>504</v>
      </c>
      <c r="H227" s="2" t="s">
        <v>508</v>
      </c>
      <c r="I227" s="1" t="s">
        <v>486</v>
      </c>
      <c r="J227" s="1" t="s">
        <v>24</v>
      </c>
      <c r="K227" s="1" t="s">
        <v>25</v>
      </c>
      <c r="L227" s="7">
        <v>3800</v>
      </c>
      <c r="M227" s="7">
        <v>5000</v>
      </c>
      <c r="N227" s="3" t="s">
        <v>15</v>
      </c>
      <c r="O227" s="22"/>
      <c r="P227" s="5" t="str">
        <f t="shared" si="3"/>
        <v/>
      </c>
      <c r="R227">
        <f>COUNTIF('Bid Steps'!A:A,O227)</f>
        <v>0</v>
      </c>
    </row>
    <row r="228" spans="1:18" ht="60" x14ac:dyDescent="0.25">
      <c r="A228" s="1">
        <v>24201</v>
      </c>
      <c r="B228" s="1">
        <v>490</v>
      </c>
      <c r="C228" s="1">
        <v>8</v>
      </c>
      <c r="D228" s="1" t="s">
        <v>19</v>
      </c>
      <c r="E228" s="1" t="s">
        <v>26</v>
      </c>
      <c r="F228" s="1">
        <v>2000</v>
      </c>
      <c r="G228" s="1" t="s">
        <v>509</v>
      </c>
      <c r="H228" s="2" t="s">
        <v>510</v>
      </c>
      <c r="I228" s="1" t="s">
        <v>486</v>
      </c>
      <c r="J228" s="1" t="s">
        <v>24</v>
      </c>
      <c r="K228" s="1" t="s">
        <v>25</v>
      </c>
      <c r="L228" s="7">
        <v>4000</v>
      </c>
      <c r="M228" s="7">
        <v>5500</v>
      </c>
      <c r="N228" s="3" t="s">
        <v>15</v>
      </c>
      <c r="O228" s="22"/>
      <c r="P228" s="5" t="str">
        <f t="shared" si="3"/>
        <v/>
      </c>
      <c r="R228">
        <f>COUNTIF('Bid Steps'!A:A,O228)</f>
        <v>0</v>
      </c>
    </row>
    <row r="229" spans="1:18" ht="45" x14ac:dyDescent="0.25">
      <c r="A229" s="1">
        <v>24201</v>
      </c>
      <c r="B229" s="1">
        <v>491</v>
      </c>
      <c r="C229" s="1">
        <v>3</v>
      </c>
      <c r="D229" s="1" t="s">
        <v>32</v>
      </c>
      <c r="E229" s="1" t="s">
        <v>26</v>
      </c>
      <c r="F229" s="1">
        <v>2000</v>
      </c>
      <c r="G229" s="1" t="s">
        <v>509</v>
      </c>
      <c r="H229" s="2" t="s">
        <v>511</v>
      </c>
      <c r="I229" s="1" t="s">
        <v>486</v>
      </c>
      <c r="J229" s="1" t="s">
        <v>24</v>
      </c>
      <c r="K229" s="1" t="s">
        <v>25</v>
      </c>
      <c r="L229" s="7">
        <v>3200</v>
      </c>
      <c r="M229" s="7">
        <v>4500</v>
      </c>
      <c r="N229" s="3" t="s">
        <v>15</v>
      </c>
      <c r="O229" s="22"/>
      <c r="P229" s="5" t="str">
        <f t="shared" si="3"/>
        <v/>
      </c>
      <c r="R229">
        <f>COUNTIF('Bid Steps'!A:A,O229)</f>
        <v>0</v>
      </c>
    </row>
    <row r="230" spans="1:18" ht="60" x14ac:dyDescent="0.25">
      <c r="A230" s="1">
        <v>24201</v>
      </c>
      <c r="B230" s="1">
        <v>492</v>
      </c>
      <c r="C230" s="1">
        <v>1</v>
      </c>
      <c r="D230" s="1" t="s">
        <v>82</v>
      </c>
      <c r="E230" s="1" t="s">
        <v>26</v>
      </c>
      <c r="F230" s="1">
        <v>2000</v>
      </c>
      <c r="G230" s="1" t="s">
        <v>509</v>
      </c>
      <c r="H230" s="2" t="s">
        <v>512</v>
      </c>
      <c r="I230" s="1" t="s">
        <v>486</v>
      </c>
      <c r="J230" s="1" t="s">
        <v>24</v>
      </c>
      <c r="K230" s="1" t="s">
        <v>25</v>
      </c>
      <c r="L230" s="7">
        <v>2400</v>
      </c>
      <c r="M230" s="7">
        <v>3500</v>
      </c>
      <c r="N230" s="3" t="s">
        <v>15</v>
      </c>
      <c r="O230" s="22"/>
      <c r="P230" s="5" t="str">
        <f t="shared" si="3"/>
        <v/>
      </c>
      <c r="R230">
        <f>COUNTIF('Bid Steps'!A:A,O230)</f>
        <v>0</v>
      </c>
    </row>
    <row r="231" spans="1:18" ht="45" x14ac:dyDescent="0.25">
      <c r="A231" s="1">
        <v>24201</v>
      </c>
      <c r="B231" s="1">
        <v>493</v>
      </c>
      <c r="C231" s="1">
        <v>6</v>
      </c>
      <c r="D231" s="1" t="s">
        <v>19</v>
      </c>
      <c r="E231" s="1" t="s">
        <v>26</v>
      </c>
      <c r="F231" s="1">
        <v>1989</v>
      </c>
      <c r="G231" s="1" t="s">
        <v>509</v>
      </c>
      <c r="H231" s="2" t="s">
        <v>491</v>
      </c>
      <c r="I231" s="1" t="s">
        <v>486</v>
      </c>
      <c r="J231" s="1" t="s">
        <v>24</v>
      </c>
      <c r="K231" s="1" t="s">
        <v>25</v>
      </c>
      <c r="L231" s="7">
        <v>1600</v>
      </c>
      <c r="M231" s="7">
        <v>2400</v>
      </c>
      <c r="N231" s="3" t="s">
        <v>15</v>
      </c>
      <c r="O231" s="22"/>
      <c r="P231" s="5" t="str">
        <f t="shared" si="3"/>
        <v/>
      </c>
      <c r="R231">
        <f>COUNTIF('Bid Steps'!A:A,O231)</f>
        <v>0</v>
      </c>
    </row>
    <row r="232" spans="1:18" ht="90" x14ac:dyDescent="0.25">
      <c r="A232" s="1">
        <v>24201</v>
      </c>
      <c r="B232" s="1">
        <v>494</v>
      </c>
      <c r="C232" s="1">
        <v>9</v>
      </c>
      <c r="D232" s="1" t="s">
        <v>19</v>
      </c>
      <c r="E232" s="1" t="s">
        <v>26</v>
      </c>
      <c r="F232" s="1">
        <v>1982</v>
      </c>
      <c r="G232" s="1" t="s">
        <v>509</v>
      </c>
      <c r="H232" s="2" t="s">
        <v>513</v>
      </c>
      <c r="I232" s="1" t="s">
        <v>486</v>
      </c>
      <c r="J232" s="1" t="s">
        <v>24</v>
      </c>
      <c r="K232" s="1" t="s">
        <v>25</v>
      </c>
      <c r="L232" s="7">
        <v>3200</v>
      </c>
      <c r="M232" s="7">
        <v>4500</v>
      </c>
      <c r="N232" s="3" t="s">
        <v>15</v>
      </c>
      <c r="O232" s="22"/>
      <c r="P232" s="5" t="str">
        <f t="shared" si="3"/>
        <v/>
      </c>
      <c r="R232">
        <f>COUNTIF('Bid Steps'!A:A,O232)</f>
        <v>0</v>
      </c>
    </row>
    <row r="233" spans="1:18" ht="75" x14ac:dyDescent="0.25">
      <c r="A233" s="1">
        <v>24201</v>
      </c>
      <c r="B233" s="1">
        <v>495</v>
      </c>
      <c r="C233" s="1">
        <v>3</v>
      </c>
      <c r="D233" s="1" t="s">
        <v>19</v>
      </c>
      <c r="E233" s="1" t="s">
        <v>26</v>
      </c>
      <c r="F233" s="1">
        <v>1978</v>
      </c>
      <c r="G233" s="1" t="s">
        <v>509</v>
      </c>
      <c r="H233" s="2" t="s">
        <v>514</v>
      </c>
      <c r="I233" s="1" t="s">
        <v>486</v>
      </c>
      <c r="J233" s="1" t="s">
        <v>24</v>
      </c>
      <c r="K233" s="1" t="s">
        <v>25</v>
      </c>
      <c r="L233" s="7">
        <v>500</v>
      </c>
      <c r="M233" s="7">
        <v>800</v>
      </c>
      <c r="N233" s="3" t="s">
        <v>15</v>
      </c>
      <c r="O233" s="22"/>
      <c r="P233" s="5" t="str">
        <f t="shared" si="3"/>
        <v/>
      </c>
      <c r="R233">
        <f>COUNTIF('Bid Steps'!A:A,O233)</f>
        <v>0</v>
      </c>
    </row>
    <row r="234" spans="1:18" ht="75" x14ac:dyDescent="0.25">
      <c r="A234" s="1">
        <v>24201</v>
      </c>
      <c r="B234" s="1">
        <v>496</v>
      </c>
      <c r="C234" s="1">
        <v>4</v>
      </c>
      <c r="D234" s="1" t="s">
        <v>19</v>
      </c>
      <c r="E234" s="1" t="s">
        <v>26</v>
      </c>
      <c r="F234" s="1">
        <v>1961</v>
      </c>
      <c r="G234" s="1" t="s">
        <v>509</v>
      </c>
      <c r="H234" s="2" t="s">
        <v>515</v>
      </c>
      <c r="I234" s="1" t="s">
        <v>486</v>
      </c>
      <c r="J234" s="1" t="s">
        <v>24</v>
      </c>
      <c r="K234" s="1" t="s">
        <v>25</v>
      </c>
      <c r="L234" s="7">
        <v>2800</v>
      </c>
      <c r="M234" s="7">
        <v>4000</v>
      </c>
      <c r="N234" s="3" t="s">
        <v>15</v>
      </c>
      <c r="O234" s="22"/>
      <c r="P234" s="5" t="str">
        <f t="shared" si="3"/>
        <v/>
      </c>
      <c r="R234">
        <f>COUNTIF('Bid Steps'!A:A,O234)</f>
        <v>0</v>
      </c>
    </row>
    <row r="235" spans="1:18" ht="75" x14ac:dyDescent="0.25">
      <c r="A235" s="1">
        <v>24201</v>
      </c>
      <c r="B235" s="1">
        <v>497</v>
      </c>
      <c r="C235" s="1">
        <v>3</v>
      </c>
      <c r="D235" s="1" t="s">
        <v>19</v>
      </c>
      <c r="E235" s="1" t="s">
        <v>26</v>
      </c>
      <c r="F235" s="1">
        <v>1990</v>
      </c>
      <c r="G235" s="1" t="s">
        <v>516</v>
      </c>
      <c r="H235" s="2" t="s">
        <v>517</v>
      </c>
      <c r="I235" s="1" t="s">
        <v>486</v>
      </c>
      <c r="J235" s="1" t="s">
        <v>24</v>
      </c>
      <c r="K235" s="1" t="s">
        <v>25</v>
      </c>
      <c r="L235" s="7">
        <v>1300</v>
      </c>
      <c r="M235" s="7">
        <v>1900</v>
      </c>
      <c r="N235" s="3" t="s">
        <v>15</v>
      </c>
      <c r="O235" s="22"/>
      <c r="P235" s="5" t="str">
        <f t="shared" si="3"/>
        <v/>
      </c>
      <c r="R235">
        <f>COUNTIF('Bid Steps'!A:A,O235)</f>
        <v>0</v>
      </c>
    </row>
    <row r="236" spans="1:18" ht="45" x14ac:dyDescent="0.25">
      <c r="A236" s="1">
        <v>24201</v>
      </c>
      <c r="B236" s="1">
        <v>498</v>
      </c>
      <c r="C236" s="1">
        <v>6</v>
      </c>
      <c r="D236" s="1" t="s">
        <v>19</v>
      </c>
      <c r="E236" s="1" t="s">
        <v>26</v>
      </c>
      <c r="F236" s="1">
        <v>1990</v>
      </c>
      <c r="G236" s="1" t="s">
        <v>518</v>
      </c>
      <c r="H236" s="2" t="s">
        <v>519</v>
      </c>
      <c r="I236" s="1" t="s">
        <v>486</v>
      </c>
      <c r="J236" s="1" t="s">
        <v>24</v>
      </c>
      <c r="K236" s="1" t="s">
        <v>25</v>
      </c>
      <c r="L236" s="7">
        <v>600</v>
      </c>
      <c r="M236" s="7">
        <v>900</v>
      </c>
      <c r="N236" s="3" t="s">
        <v>15</v>
      </c>
      <c r="O236" s="22"/>
      <c r="P236" s="5" t="str">
        <f t="shared" si="3"/>
        <v/>
      </c>
      <c r="R236">
        <f>COUNTIF('Bid Steps'!A:A,O236)</f>
        <v>0</v>
      </c>
    </row>
    <row r="237" spans="1:18" ht="75" x14ac:dyDescent="0.25">
      <c r="A237" s="1">
        <v>24201</v>
      </c>
      <c r="B237" s="1">
        <v>499</v>
      </c>
      <c r="C237" s="1">
        <v>6</v>
      </c>
      <c r="D237" s="1" t="s">
        <v>19</v>
      </c>
      <c r="E237" s="1" t="s">
        <v>26</v>
      </c>
      <c r="F237" s="1">
        <v>1983</v>
      </c>
      <c r="G237" s="1" t="s">
        <v>520</v>
      </c>
      <c r="H237" s="2" t="s">
        <v>521</v>
      </c>
      <c r="I237" s="1" t="s">
        <v>486</v>
      </c>
      <c r="J237" s="1" t="s">
        <v>24</v>
      </c>
      <c r="K237" s="1" t="s">
        <v>25</v>
      </c>
      <c r="L237" s="7">
        <v>250</v>
      </c>
      <c r="M237" s="7">
        <v>350</v>
      </c>
      <c r="N237" s="3" t="s">
        <v>15</v>
      </c>
      <c r="O237" s="22"/>
      <c r="P237" s="5" t="str">
        <f t="shared" si="3"/>
        <v/>
      </c>
      <c r="R237">
        <f>COUNTIF('Bid Steps'!A:A,O237)</f>
        <v>0</v>
      </c>
    </row>
    <row r="238" spans="1:18" ht="30" x14ac:dyDescent="0.25">
      <c r="A238" s="1">
        <v>24201</v>
      </c>
      <c r="B238" s="1">
        <v>500</v>
      </c>
      <c r="C238" s="1">
        <v>6</v>
      </c>
      <c r="D238" s="1" t="s">
        <v>19</v>
      </c>
      <c r="E238" s="1" t="s">
        <v>50</v>
      </c>
      <c r="F238" s="1">
        <v>2000</v>
      </c>
      <c r="G238" s="1" t="s">
        <v>522</v>
      </c>
      <c r="H238" s="2" t="s">
        <v>523</v>
      </c>
      <c r="I238" s="1" t="s">
        <v>524</v>
      </c>
      <c r="J238" s="1" t="s">
        <v>24</v>
      </c>
      <c r="K238" s="1" t="s">
        <v>25</v>
      </c>
      <c r="L238" s="7">
        <v>240</v>
      </c>
      <c r="M238" s="7">
        <v>400</v>
      </c>
      <c r="N238" s="3" t="s">
        <v>15</v>
      </c>
      <c r="O238" s="22"/>
      <c r="P238" s="5" t="str">
        <f t="shared" si="3"/>
        <v/>
      </c>
      <c r="R238">
        <f>COUNTIF('Bid Steps'!A:A,O238)</f>
        <v>0</v>
      </c>
    </row>
    <row r="239" spans="1:18" ht="30" x14ac:dyDescent="0.25">
      <c r="A239" s="1">
        <v>24201</v>
      </c>
      <c r="B239" s="1">
        <v>501</v>
      </c>
      <c r="C239" s="1">
        <v>13</v>
      </c>
      <c r="D239" s="1" t="s">
        <v>90</v>
      </c>
      <c r="E239" s="1" t="s">
        <v>26</v>
      </c>
      <c r="F239" s="1">
        <v>2003</v>
      </c>
      <c r="G239" s="1" t="s">
        <v>525</v>
      </c>
      <c r="H239" s="2" t="s">
        <v>526</v>
      </c>
      <c r="I239" s="1" t="s">
        <v>527</v>
      </c>
      <c r="J239" s="1" t="s">
        <v>24</v>
      </c>
      <c r="K239" s="1" t="s">
        <v>25</v>
      </c>
      <c r="L239" s="7">
        <v>1300</v>
      </c>
      <c r="M239" s="7">
        <v>1900</v>
      </c>
      <c r="N239" s="3" t="s">
        <v>15</v>
      </c>
      <c r="O239" s="22"/>
      <c r="P239" s="5" t="str">
        <f t="shared" si="3"/>
        <v/>
      </c>
      <c r="R239">
        <f>COUNTIF('Bid Steps'!A:A,O239)</f>
        <v>0</v>
      </c>
    </row>
    <row r="240" spans="1:18" ht="30" x14ac:dyDescent="0.25">
      <c r="A240" s="1">
        <v>24201</v>
      </c>
      <c r="B240" s="1">
        <v>502</v>
      </c>
      <c r="C240" s="1">
        <v>9</v>
      </c>
      <c r="D240" s="1" t="s">
        <v>90</v>
      </c>
      <c r="E240" s="1" t="s">
        <v>26</v>
      </c>
      <c r="F240" s="1">
        <v>2001</v>
      </c>
      <c r="G240" s="1" t="s">
        <v>525</v>
      </c>
      <c r="H240" s="2" t="s">
        <v>526</v>
      </c>
      <c r="I240" s="1" t="s">
        <v>527</v>
      </c>
      <c r="J240" s="1" t="s">
        <v>24</v>
      </c>
      <c r="K240" s="1" t="s">
        <v>25</v>
      </c>
      <c r="L240" s="7">
        <v>1500</v>
      </c>
      <c r="M240" s="7">
        <v>2200</v>
      </c>
      <c r="N240" s="3" t="s">
        <v>15</v>
      </c>
      <c r="O240" s="22"/>
      <c r="P240" s="5" t="str">
        <f t="shared" si="3"/>
        <v/>
      </c>
      <c r="R240">
        <f>COUNTIF('Bid Steps'!A:A,O240)</f>
        <v>0</v>
      </c>
    </row>
    <row r="241" spans="1:18" ht="30" x14ac:dyDescent="0.25">
      <c r="A241" s="1">
        <v>24201</v>
      </c>
      <c r="B241" s="1">
        <v>503</v>
      </c>
      <c r="C241" s="1">
        <v>12</v>
      </c>
      <c r="D241" s="1" t="s">
        <v>90</v>
      </c>
      <c r="E241" s="1" t="s">
        <v>50</v>
      </c>
      <c r="F241" s="1">
        <v>2001</v>
      </c>
      <c r="G241" s="1" t="s">
        <v>525</v>
      </c>
      <c r="H241" s="2" t="s">
        <v>526</v>
      </c>
      <c r="I241" s="1" t="s">
        <v>527</v>
      </c>
      <c r="J241" s="1" t="s">
        <v>24</v>
      </c>
      <c r="K241" s="1" t="s">
        <v>25</v>
      </c>
      <c r="L241" s="7">
        <v>2000</v>
      </c>
      <c r="M241" s="7">
        <v>3000</v>
      </c>
      <c r="N241" s="3" t="s">
        <v>15</v>
      </c>
      <c r="O241" s="22"/>
      <c r="P241" s="5" t="str">
        <f t="shared" si="3"/>
        <v/>
      </c>
      <c r="R241">
        <f>COUNTIF('Bid Steps'!A:A,O241)</f>
        <v>0</v>
      </c>
    </row>
    <row r="242" spans="1:18" ht="30" x14ac:dyDescent="0.25">
      <c r="A242" s="1">
        <v>24201</v>
      </c>
      <c r="B242" s="1">
        <v>504</v>
      </c>
      <c r="C242" s="1">
        <v>7</v>
      </c>
      <c r="D242" s="1" t="s">
        <v>19</v>
      </c>
      <c r="E242" s="1" t="s">
        <v>26</v>
      </c>
      <c r="F242" s="1">
        <v>2001</v>
      </c>
      <c r="G242" s="1" t="s">
        <v>525</v>
      </c>
      <c r="H242" s="2" t="s">
        <v>526</v>
      </c>
      <c r="I242" s="1" t="s">
        <v>527</v>
      </c>
      <c r="J242" s="1" t="s">
        <v>24</v>
      </c>
      <c r="K242" s="1" t="s">
        <v>25</v>
      </c>
      <c r="L242" s="7">
        <v>2400</v>
      </c>
      <c r="M242" s="7">
        <v>3500</v>
      </c>
      <c r="N242" s="3" t="s">
        <v>15</v>
      </c>
      <c r="O242" s="22"/>
      <c r="P242" s="5" t="str">
        <f t="shared" si="3"/>
        <v/>
      </c>
      <c r="R242">
        <f>COUNTIF('Bid Steps'!A:A,O242)</f>
        <v>0</v>
      </c>
    </row>
    <row r="243" spans="1:18" ht="45" x14ac:dyDescent="0.25">
      <c r="A243" s="1">
        <v>24201</v>
      </c>
      <c r="B243" s="1">
        <v>505</v>
      </c>
      <c r="C243" s="1">
        <v>12</v>
      </c>
      <c r="D243" s="1" t="s">
        <v>19</v>
      </c>
      <c r="E243" s="1" t="s">
        <v>26</v>
      </c>
      <c r="F243" s="1">
        <v>2001</v>
      </c>
      <c r="G243" s="1" t="s">
        <v>525</v>
      </c>
      <c r="H243" s="2" t="s">
        <v>528</v>
      </c>
      <c r="I243" s="1" t="s">
        <v>527</v>
      </c>
      <c r="J243" s="1" t="s">
        <v>24</v>
      </c>
      <c r="K243" s="1" t="s">
        <v>25</v>
      </c>
      <c r="L243" s="7">
        <v>4200</v>
      </c>
      <c r="M243" s="7">
        <v>6000</v>
      </c>
      <c r="N243" s="3" t="s">
        <v>15</v>
      </c>
      <c r="O243" s="22"/>
      <c r="P243" s="5" t="str">
        <f t="shared" si="3"/>
        <v/>
      </c>
      <c r="R243">
        <f>COUNTIF('Bid Steps'!A:A,O243)</f>
        <v>0</v>
      </c>
    </row>
    <row r="244" spans="1:18" ht="30" x14ac:dyDescent="0.25">
      <c r="A244" s="1">
        <v>24201</v>
      </c>
      <c r="B244" s="1">
        <v>506</v>
      </c>
      <c r="C244" s="1">
        <v>4</v>
      </c>
      <c r="D244" s="1" t="s">
        <v>90</v>
      </c>
      <c r="E244" s="1" t="s">
        <v>26</v>
      </c>
      <c r="F244" s="1">
        <v>2000</v>
      </c>
      <c r="G244" s="1" t="s">
        <v>525</v>
      </c>
      <c r="H244" s="2" t="s">
        <v>526</v>
      </c>
      <c r="I244" s="1" t="s">
        <v>527</v>
      </c>
      <c r="J244" s="1" t="s">
        <v>24</v>
      </c>
      <c r="K244" s="1" t="s">
        <v>25</v>
      </c>
      <c r="L244" s="7">
        <v>400</v>
      </c>
      <c r="M244" s="7">
        <v>700</v>
      </c>
      <c r="N244" s="3" t="s">
        <v>15</v>
      </c>
      <c r="O244" s="22"/>
      <c r="P244" s="5" t="str">
        <f t="shared" si="3"/>
        <v/>
      </c>
      <c r="R244">
        <f>COUNTIF('Bid Steps'!A:A,O244)</f>
        <v>0</v>
      </c>
    </row>
    <row r="245" spans="1:18" ht="30" x14ac:dyDescent="0.25">
      <c r="A245" s="1">
        <v>24201</v>
      </c>
      <c r="B245" s="1">
        <v>507</v>
      </c>
      <c r="C245" s="1">
        <v>12</v>
      </c>
      <c r="D245" s="1" t="s">
        <v>90</v>
      </c>
      <c r="E245" s="1" t="s">
        <v>26</v>
      </c>
      <c r="F245" s="1">
        <v>1999</v>
      </c>
      <c r="G245" s="1" t="s">
        <v>525</v>
      </c>
      <c r="H245" s="2" t="s">
        <v>526</v>
      </c>
      <c r="I245" s="1" t="s">
        <v>527</v>
      </c>
      <c r="J245" s="1" t="s">
        <v>24</v>
      </c>
      <c r="K245" s="1" t="s">
        <v>25</v>
      </c>
      <c r="L245" s="7">
        <v>1200</v>
      </c>
      <c r="M245" s="7">
        <v>1800</v>
      </c>
      <c r="N245" s="3" t="s">
        <v>15</v>
      </c>
      <c r="O245" s="22"/>
      <c r="P245" s="5" t="str">
        <f t="shared" si="3"/>
        <v/>
      </c>
      <c r="R245">
        <f>COUNTIF('Bid Steps'!A:A,O245)</f>
        <v>0</v>
      </c>
    </row>
    <row r="246" spans="1:18" ht="60" x14ac:dyDescent="0.25">
      <c r="A246" s="1">
        <v>24201</v>
      </c>
      <c r="B246" s="1">
        <v>508</v>
      </c>
      <c r="C246" s="1">
        <v>16</v>
      </c>
      <c r="D246" s="1" t="s">
        <v>90</v>
      </c>
      <c r="E246" s="1" t="s">
        <v>50</v>
      </c>
      <c r="F246" s="1">
        <v>1997</v>
      </c>
      <c r="G246" s="1" t="s">
        <v>525</v>
      </c>
      <c r="H246" s="2" t="s">
        <v>529</v>
      </c>
      <c r="I246" s="1" t="s">
        <v>527</v>
      </c>
      <c r="J246" s="1" t="s">
        <v>24</v>
      </c>
      <c r="K246" s="1" t="s">
        <v>25</v>
      </c>
      <c r="L246" s="7">
        <v>1800</v>
      </c>
      <c r="M246" s="7">
        <v>2600</v>
      </c>
      <c r="N246" s="3" t="s">
        <v>15</v>
      </c>
      <c r="O246" s="22"/>
      <c r="P246" s="5" t="str">
        <f t="shared" si="3"/>
        <v/>
      </c>
      <c r="R246">
        <f>COUNTIF('Bid Steps'!A:A,O246)</f>
        <v>0</v>
      </c>
    </row>
    <row r="247" spans="1:18" ht="45" x14ac:dyDescent="0.25">
      <c r="A247" s="1">
        <v>24201</v>
      </c>
      <c r="B247" s="1">
        <v>509</v>
      </c>
      <c r="C247" s="1">
        <v>6</v>
      </c>
      <c r="D247" s="1" t="s">
        <v>19</v>
      </c>
      <c r="E247" s="1" t="s">
        <v>26</v>
      </c>
      <c r="F247" s="1">
        <v>1997</v>
      </c>
      <c r="G247" s="1" t="s">
        <v>525</v>
      </c>
      <c r="H247" s="2" t="s">
        <v>530</v>
      </c>
      <c r="I247" s="1" t="s">
        <v>527</v>
      </c>
      <c r="J247" s="1" t="s">
        <v>24</v>
      </c>
      <c r="K247" s="1" t="s">
        <v>25</v>
      </c>
      <c r="L247" s="7">
        <v>1300</v>
      </c>
      <c r="M247" s="7">
        <v>1900</v>
      </c>
      <c r="N247" s="3" t="s">
        <v>15</v>
      </c>
      <c r="O247" s="22"/>
      <c r="P247" s="5" t="str">
        <f t="shared" si="3"/>
        <v/>
      </c>
      <c r="R247">
        <f>COUNTIF('Bid Steps'!A:A,O247)</f>
        <v>0</v>
      </c>
    </row>
    <row r="248" spans="1:18" ht="45" x14ac:dyDescent="0.25">
      <c r="A248" s="1">
        <v>24201</v>
      </c>
      <c r="B248" s="1">
        <v>510</v>
      </c>
      <c r="C248" s="1">
        <v>18</v>
      </c>
      <c r="D248" s="1" t="s">
        <v>90</v>
      </c>
      <c r="E248" s="1" t="s">
        <v>26</v>
      </c>
      <c r="F248" s="1">
        <v>1994</v>
      </c>
      <c r="G248" s="1" t="s">
        <v>525</v>
      </c>
      <c r="H248" s="2" t="s">
        <v>531</v>
      </c>
      <c r="I248" s="1" t="s">
        <v>527</v>
      </c>
      <c r="J248" s="1" t="s">
        <v>24</v>
      </c>
      <c r="K248" s="1" t="s">
        <v>25</v>
      </c>
      <c r="L248" s="7">
        <v>1800</v>
      </c>
      <c r="M248" s="7">
        <v>2600</v>
      </c>
      <c r="N248" s="3" t="s">
        <v>15</v>
      </c>
      <c r="O248" s="22"/>
      <c r="P248" s="5" t="str">
        <f t="shared" si="3"/>
        <v/>
      </c>
      <c r="R248">
        <f>COUNTIF('Bid Steps'!A:A,O248)</f>
        <v>0</v>
      </c>
    </row>
    <row r="249" spans="1:18" ht="45" x14ac:dyDescent="0.25">
      <c r="A249" s="1">
        <v>24201</v>
      </c>
      <c r="B249" s="1">
        <v>511</v>
      </c>
      <c r="C249" s="1">
        <v>3</v>
      </c>
      <c r="D249" s="1" t="s">
        <v>19</v>
      </c>
      <c r="E249" s="1" t="s">
        <v>26</v>
      </c>
      <c r="F249" s="1">
        <v>1991</v>
      </c>
      <c r="G249" s="1" t="s">
        <v>525</v>
      </c>
      <c r="H249" s="2" t="s">
        <v>532</v>
      </c>
      <c r="I249" s="1" t="s">
        <v>527</v>
      </c>
      <c r="J249" s="1" t="s">
        <v>24</v>
      </c>
      <c r="K249" s="1" t="s">
        <v>25</v>
      </c>
      <c r="L249" s="7">
        <v>500</v>
      </c>
      <c r="M249" s="7">
        <v>800</v>
      </c>
      <c r="N249" s="3" t="s">
        <v>15</v>
      </c>
      <c r="O249" s="22"/>
      <c r="P249" s="5" t="str">
        <f t="shared" si="3"/>
        <v/>
      </c>
      <c r="R249">
        <f>COUNTIF('Bid Steps'!A:A,O249)</f>
        <v>0</v>
      </c>
    </row>
    <row r="250" spans="1:18" ht="60" x14ac:dyDescent="0.25">
      <c r="A250" s="1">
        <v>24201</v>
      </c>
      <c r="B250" s="1">
        <v>512</v>
      </c>
      <c r="C250" s="1">
        <v>6</v>
      </c>
      <c r="D250" s="1" t="s">
        <v>19</v>
      </c>
      <c r="E250" s="1" t="s">
        <v>26</v>
      </c>
      <c r="F250" s="1">
        <v>1990</v>
      </c>
      <c r="G250" s="1" t="s">
        <v>525</v>
      </c>
      <c r="H250" s="2" t="s">
        <v>533</v>
      </c>
      <c r="I250" s="1" t="s">
        <v>527</v>
      </c>
      <c r="J250" s="1" t="s">
        <v>24</v>
      </c>
      <c r="K250" s="1" t="s">
        <v>25</v>
      </c>
      <c r="L250" s="7">
        <v>1700</v>
      </c>
      <c r="M250" s="7">
        <v>2600</v>
      </c>
      <c r="N250" s="3" t="s">
        <v>15</v>
      </c>
      <c r="O250" s="22"/>
      <c r="P250" s="5" t="str">
        <f t="shared" si="3"/>
        <v/>
      </c>
      <c r="R250">
        <f>COUNTIF('Bid Steps'!A:A,O250)</f>
        <v>0</v>
      </c>
    </row>
    <row r="251" spans="1:18" ht="45" x14ac:dyDescent="0.25">
      <c r="A251" s="1">
        <v>24201</v>
      </c>
      <c r="B251" s="1">
        <v>513</v>
      </c>
      <c r="C251" s="1">
        <v>12</v>
      </c>
      <c r="D251" s="1" t="s">
        <v>19</v>
      </c>
      <c r="E251" s="1" t="s">
        <v>26</v>
      </c>
      <c r="F251" s="1">
        <v>1990</v>
      </c>
      <c r="G251" s="1" t="s">
        <v>525</v>
      </c>
      <c r="H251" s="2" t="s">
        <v>534</v>
      </c>
      <c r="I251" s="1" t="s">
        <v>527</v>
      </c>
      <c r="J251" s="1" t="s">
        <v>24</v>
      </c>
      <c r="K251" s="1" t="s">
        <v>25</v>
      </c>
      <c r="L251" s="7">
        <v>3500</v>
      </c>
      <c r="M251" s="7">
        <v>5000</v>
      </c>
      <c r="N251" s="3" t="s">
        <v>15</v>
      </c>
      <c r="O251" s="22"/>
      <c r="P251" s="5" t="str">
        <f t="shared" si="3"/>
        <v/>
      </c>
      <c r="R251">
        <f>COUNTIF('Bid Steps'!A:A,O251)</f>
        <v>0</v>
      </c>
    </row>
    <row r="252" spans="1:18" ht="30" x14ac:dyDescent="0.25">
      <c r="A252" s="1">
        <v>24201</v>
      </c>
      <c r="B252" s="1">
        <v>514</v>
      </c>
      <c r="C252" s="1">
        <v>1</v>
      </c>
      <c r="D252" s="1" t="s">
        <v>82</v>
      </c>
      <c r="E252" s="1" t="s">
        <v>50</v>
      </c>
      <c r="F252" s="1">
        <v>1990</v>
      </c>
      <c r="G252" s="1" t="s">
        <v>525</v>
      </c>
      <c r="H252" s="2" t="s">
        <v>526</v>
      </c>
      <c r="I252" s="1" t="s">
        <v>527</v>
      </c>
      <c r="J252" s="1" t="s">
        <v>24</v>
      </c>
      <c r="K252" s="1" t="s">
        <v>25</v>
      </c>
      <c r="L252" s="7">
        <v>1200</v>
      </c>
      <c r="M252" s="7">
        <v>1800</v>
      </c>
      <c r="N252" s="3" t="s">
        <v>15</v>
      </c>
      <c r="O252" s="22"/>
      <c r="P252" s="5" t="str">
        <f t="shared" si="3"/>
        <v/>
      </c>
      <c r="R252">
        <f>COUNTIF('Bid Steps'!A:A,O252)</f>
        <v>0</v>
      </c>
    </row>
    <row r="253" spans="1:18" ht="165" x14ac:dyDescent="0.25">
      <c r="A253" s="1">
        <v>24201</v>
      </c>
      <c r="B253" s="1">
        <v>515</v>
      </c>
      <c r="C253" s="1" t="s">
        <v>535</v>
      </c>
      <c r="D253" s="1" t="s">
        <v>535</v>
      </c>
      <c r="E253" s="1" t="s">
        <v>26</v>
      </c>
      <c r="F253" s="1" t="s">
        <v>535</v>
      </c>
      <c r="G253" s="1" t="s">
        <v>536</v>
      </c>
      <c r="H253" s="1" t="s">
        <v>537</v>
      </c>
      <c r="I253" s="1" t="s">
        <v>527</v>
      </c>
      <c r="J253" s="1" t="s">
        <v>24</v>
      </c>
      <c r="K253" s="1" t="s">
        <v>25</v>
      </c>
      <c r="L253" s="7">
        <v>1700</v>
      </c>
      <c r="M253" s="7">
        <v>2600</v>
      </c>
      <c r="N253" s="3" t="s">
        <v>15</v>
      </c>
      <c r="O253" s="22"/>
      <c r="P253" s="5" t="str">
        <f t="shared" si="3"/>
        <v/>
      </c>
      <c r="R253">
        <f>COUNTIF('Bid Steps'!A:A,O253)</f>
        <v>0</v>
      </c>
    </row>
    <row r="254" spans="1:18" ht="165" x14ac:dyDescent="0.25">
      <c r="A254" s="1">
        <v>24201</v>
      </c>
      <c r="B254" s="1">
        <v>516</v>
      </c>
      <c r="C254" s="1">
        <v>9</v>
      </c>
      <c r="D254" s="1" t="s">
        <v>19</v>
      </c>
      <c r="E254" s="1" t="s">
        <v>26</v>
      </c>
      <c r="F254" s="1">
        <v>1983</v>
      </c>
      <c r="G254" s="1" t="s">
        <v>536</v>
      </c>
      <c r="H254" s="1" t="s">
        <v>538</v>
      </c>
      <c r="I254" s="1" t="s">
        <v>527</v>
      </c>
      <c r="J254" s="1" t="s">
        <v>24</v>
      </c>
      <c r="K254" s="1" t="s">
        <v>25</v>
      </c>
      <c r="L254" s="7">
        <v>2200</v>
      </c>
      <c r="M254" s="7">
        <v>3200</v>
      </c>
      <c r="N254" s="3" t="s">
        <v>15</v>
      </c>
      <c r="O254" s="22"/>
      <c r="P254" s="5" t="str">
        <f t="shared" si="3"/>
        <v/>
      </c>
      <c r="R254">
        <f>COUNTIF('Bid Steps'!A:A,O254)</f>
        <v>0</v>
      </c>
    </row>
    <row r="255" spans="1:18" ht="45" x14ac:dyDescent="0.25">
      <c r="A255" s="1">
        <v>24201</v>
      </c>
      <c r="B255" s="1">
        <v>517</v>
      </c>
      <c r="C255" s="1">
        <v>12</v>
      </c>
      <c r="D255" s="1" t="s">
        <v>19</v>
      </c>
      <c r="E255" s="1" t="s">
        <v>26</v>
      </c>
      <c r="F255" s="1">
        <v>1989</v>
      </c>
      <c r="G255" s="1" t="s">
        <v>525</v>
      </c>
      <c r="H255" s="2" t="s">
        <v>534</v>
      </c>
      <c r="I255" s="1" t="s">
        <v>527</v>
      </c>
      <c r="J255" s="1" t="s">
        <v>24</v>
      </c>
      <c r="K255" s="1" t="s">
        <v>25</v>
      </c>
      <c r="L255" s="7">
        <v>3500</v>
      </c>
      <c r="M255" s="7">
        <v>5000</v>
      </c>
      <c r="N255" s="3" t="s">
        <v>15</v>
      </c>
      <c r="O255" s="22"/>
      <c r="P255" s="5" t="str">
        <f t="shared" si="3"/>
        <v/>
      </c>
      <c r="R255">
        <f>COUNTIF('Bid Steps'!A:A,O255)</f>
        <v>0</v>
      </c>
    </row>
    <row r="256" spans="1:18" ht="45" x14ac:dyDescent="0.25">
      <c r="A256" s="1">
        <v>24201</v>
      </c>
      <c r="B256" s="1">
        <v>518</v>
      </c>
      <c r="C256" s="1">
        <v>6</v>
      </c>
      <c r="D256" s="1" t="s">
        <v>19</v>
      </c>
      <c r="E256" s="1" t="s">
        <v>26</v>
      </c>
      <c r="F256" s="1">
        <v>1988</v>
      </c>
      <c r="G256" s="1" t="s">
        <v>525</v>
      </c>
      <c r="H256" s="2" t="s">
        <v>530</v>
      </c>
      <c r="I256" s="1" t="s">
        <v>527</v>
      </c>
      <c r="J256" s="1" t="s">
        <v>24</v>
      </c>
      <c r="K256" s="1" t="s">
        <v>25</v>
      </c>
      <c r="L256" s="7">
        <v>1400</v>
      </c>
      <c r="M256" s="7">
        <v>2000</v>
      </c>
      <c r="N256" s="3" t="s">
        <v>15</v>
      </c>
      <c r="O256" s="22"/>
      <c r="P256" s="5" t="str">
        <f t="shared" si="3"/>
        <v/>
      </c>
      <c r="R256">
        <f>COUNTIF('Bid Steps'!A:A,O256)</f>
        <v>0</v>
      </c>
    </row>
    <row r="257" spans="1:18" ht="45" x14ac:dyDescent="0.25">
      <c r="A257" s="1">
        <v>24201</v>
      </c>
      <c r="B257" s="1">
        <v>519</v>
      </c>
      <c r="C257" s="1">
        <v>6</v>
      </c>
      <c r="D257" s="1" t="s">
        <v>19</v>
      </c>
      <c r="E257" s="1" t="s">
        <v>26</v>
      </c>
      <c r="F257" s="1">
        <v>1986</v>
      </c>
      <c r="G257" s="1" t="s">
        <v>525</v>
      </c>
      <c r="H257" s="2" t="s">
        <v>539</v>
      </c>
      <c r="I257" s="1" t="s">
        <v>527</v>
      </c>
      <c r="J257" s="1" t="s">
        <v>24</v>
      </c>
      <c r="K257" s="1" t="s">
        <v>25</v>
      </c>
      <c r="L257" s="7">
        <v>1400</v>
      </c>
      <c r="M257" s="7">
        <v>2000</v>
      </c>
      <c r="N257" s="3" t="s">
        <v>15</v>
      </c>
      <c r="O257" s="22"/>
      <c r="P257" s="5" t="str">
        <f t="shared" si="3"/>
        <v/>
      </c>
      <c r="R257">
        <f>COUNTIF('Bid Steps'!A:A,O257)</f>
        <v>0</v>
      </c>
    </row>
    <row r="258" spans="1:18" ht="45" x14ac:dyDescent="0.25">
      <c r="A258" s="1">
        <v>24201</v>
      </c>
      <c r="B258" s="1">
        <v>520</v>
      </c>
      <c r="C258" s="1">
        <v>6</v>
      </c>
      <c r="D258" s="1" t="s">
        <v>19</v>
      </c>
      <c r="E258" s="1" t="s">
        <v>26</v>
      </c>
      <c r="F258" s="1">
        <v>1983</v>
      </c>
      <c r="G258" s="1" t="s">
        <v>525</v>
      </c>
      <c r="H258" s="2" t="s">
        <v>540</v>
      </c>
      <c r="I258" s="1" t="s">
        <v>527</v>
      </c>
      <c r="J258" s="1" t="s">
        <v>24</v>
      </c>
      <c r="K258" s="1" t="s">
        <v>25</v>
      </c>
      <c r="L258" s="7">
        <v>1600</v>
      </c>
      <c r="M258" s="7">
        <v>2400</v>
      </c>
      <c r="N258" s="3" t="s">
        <v>15</v>
      </c>
      <c r="O258" s="22"/>
      <c r="P258" s="5" t="str">
        <f t="shared" si="3"/>
        <v/>
      </c>
      <c r="R258">
        <f>COUNTIF('Bid Steps'!A:A,O258)</f>
        <v>0</v>
      </c>
    </row>
    <row r="259" spans="1:18" ht="60" x14ac:dyDescent="0.25">
      <c r="A259" s="1">
        <v>24201</v>
      </c>
      <c r="B259" s="1">
        <v>521</v>
      </c>
      <c r="C259" s="1">
        <v>6</v>
      </c>
      <c r="D259" s="1" t="s">
        <v>19</v>
      </c>
      <c r="E259" s="1" t="s">
        <v>26</v>
      </c>
      <c r="F259" s="1">
        <v>1976</v>
      </c>
      <c r="G259" s="1" t="s">
        <v>525</v>
      </c>
      <c r="H259" s="2" t="s">
        <v>541</v>
      </c>
      <c r="I259" s="1" t="s">
        <v>527</v>
      </c>
      <c r="J259" s="1" t="s">
        <v>24</v>
      </c>
      <c r="K259" s="1" t="s">
        <v>25</v>
      </c>
      <c r="L259" s="7">
        <v>1400</v>
      </c>
      <c r="M259" s="7">
        <v>2000</v>
      </c>
      <c r="N259" s="3" t="s">
        <v>15</v>
      </c>
      <c r="O259" s="22"/>
      <c r="P259" s="5" t="str">
        <f t="shared" si="3"/>
        <v/>
      </c>
      <c r="R259">
        <f>COUNTIF('Bid Steps'!A:A,O259)</f>
        <v>0</v>
      </c>
    </row>
    <row r="260" spans="1:18" ht="60" x14ac:dyDescent="0.25">
      <c r="A260" s="1">
        <v>24201</v>
      </c>
      <c r="B260" s="1">
        <v>522</v>
      </c>
      <c r="C260" s="1">
        <v>4</v>
      </c>
      <c r="D260" s="1" t="s">
        <v>19</v>
      </c>
      <c r="E260" s="1" t="s">
        <v>26</v>
      </c>
      <c r="F260" s="1">
        <v>1975</v>
      </c>
      <c r="G260" s="1" t="s">
        <v>525</v>
      </c>
      <c r="H260" s="2" t="s">
        <v>542</v>
      </c>
      <c r="I260" s="1" t="s">
        <v>527</v>
      </c>
      <c r="J260" s="1" t="s">
        <v>24</v>
      </c>
      <c r="K260" s="1" t="s">
        <v>25</v>
      </c>
      <c r="L260" s="7">
        <v>950</v>
      </c>
      <c r="M260" s="7">
        <v>1400</v>
      </c>
      <c r="N260" s="3" t="s">
        <v>15</v>
      </c>
      <c r="O260" s="22"/>
      <c r="P260" s="5" t="str">
        <f t="shared" si="3"/>
        <v/>
      </c>
      <c r="R260">
        <f>COUNTIF('Bid Steps'!A:A,O260)</f>
        <v>0</v>
      </c>
    </row>
    <row r="261" spans="1:18" ht="60" x14ac:dyDescent="0.25">
      <c r="A261" s="1">
        <v>24201</v>
      </c>
      <c r="B261" s="1">
        <v>523</v>
      </c>
      <c r="C261" s="1">
        <v>6</v>
      </c>
      <c r="D261" s="1" t="s">
        <v>19</v>
      </c>
      <c r="E261" s="1" t="s">
        <v>26</v>
      </c>
      <c r="F261" s="1">
        <v>1975</v>
      </c>
      <c r="G261" s="1" t="s">
        <v>525</v>
      </c>
      <c r="H261" s="2" t="s">
        <v>543</v>
      </c>
      <c r="I261" s="1" t="s">
        <v>527</v>
      </c>
      <c r="J261" s="1" t="s">
        <v>24</v>
      </c>
      <c r="K261" s="1" t="s">
        <v>25</v>
      </c>
      <c r="L261" s="7">
        <v>1400</v>
      </c>
      <c r="M261" s="7">
        <v>2000</v>
      </c>
      <c r="N261" s="3" t="s">
        <v>15</v>
      </c>
      <c r="O261" s="22"/>
      <c r="P261" s="5" t="str">
        <f t="shared" si="3"/>
        <v/>
      </c>
      <c r="R261">
        <f>COUNTIF('Bid Steps'!A:A,O261)</f>
        <v>0</v>
      </c>
    </row>
    <row r="262" spans="1:18" ht="75" x14ac:dyDescent="0.25">
      <c r="A262" s="1">
        <v>24201</v>
      </c>
      <c r="B262" s="1">
        <v>524</v>
      </c>
      <c r="C262" s="1">
        <v>4</v>
      </c>
      <c r="D262" s="1" t="s">
        <v>19</v>
      </c>
      <c r="E262" s="1" t="s">
        <v>26</v>
      </c>
      <c r="F262" s="1">
        <v>1971</v>
      </c>
      <c r="G262" s="1" t="s">
        <v>525</v>
      </c>
      <c r="H262" s="2" t="s">
        <v>544</v>
      </c>
      <c r="I262" s="1" t="s">
        <v>527</v>
      </c>
      <c r="J262" s="1" t="s">
        <v>24</v>
      </c>
      <c r="K262" s="1" t="s">
        <v>25</v>
      </c>
      <c r="L262" s="7">
        <v>1200</v>
      </c>
      <c r="M262" s="7">
        <v>1800</v>
      </c>
      <c r="N262" s="3" t="s">
        <v>15</v>
      </c>
      <c r="O262" s="22"/>
      <c r="P262" s="5" t="str">
        <f t="shared" si="3"/>
        <v/>
      </c>
      <c r="R262">
        <f>COUNTIF('Bid Steps'!A:A,O262)</f>
        <v>0</v>
      </c>
    </row>
    <row r="263" spans="1:18" ht="75" x14ac:dyDescent="0.25">
      <c r="A263" s="1">
        <v>24201</v>
      </c>
      <c r="B263" s="1">
        <v>525</v>
      </c>
      <c r="C263" s="1">
        <v>6</v>
      </c>
      <c r="D263" s="1" t="s">
        <v>19</v>
      </c>
      <c r="E263" s="1" t="s">
        <v>26</v>
      </c>
      <c r="F263" s="1">
        <v>1970</v>
      </c>
      <c r="G263" s="1" t="s">
        <v>525</v>
      </c>
      <c r="H263" s="2" t="s">
        <v>545</v>
      </c>
      <c r="I263" s="1" t="s">
        <v>527</v>
      </c>
      <c r="J263" s="1" t="s">
        <v>24</v>
      </c>
      <c r="K263" s="1" t="s">
        <v>25</v>
      </c>
      <c r="L263" s="7">
        <v>1200</v>
      </c>
      <c r="M263" s="7">
        <v>1800</v>
      </c>
      <c r="N263" s="3" t="s">
        <v>15</v>
      </c>
      <c r="O263" s="22"/>
      <c r="P263" s="5" t="str">
        <f t="shared" si="3"/>
        <v/>
      </c>
      <c r="R263">
        <f>COUNTIF('Bid Steps'!A:A,O263)</f>
        <v>0</v>
      </c>
    </row>
    <row r="264" spans="1:18" ht="90" x14ac:dyDescent="0.25">
      <c r="A264" s="1">
        <v>24201</v>
      </c>
      <c r="B264" s="1">
        <v>526</v>
      </c>
      <c r="C264" s="1">
        <v>12</v>
      </c>
      <c r="D264" s="1" t="s">
        <v>19</v>
      </c>
      <c r="E264" s="1" t="s">
        <v>26</v>
      </c>
      <c r="F264" s="1">
        <v>1967</v>
      </c>
      <c r="G264" s="1" t="s">
        <v>525</v>
      </c>
      <c r="H264" s="2" t="s">
        <v>546</v>
      </c>
      <c r="I264" s="1" t="s">
        <v>527</v>
      </c>
      <c r="J264" s="1" t="s">
        <v>24</v>
      </c>
      <c r="K264" s="1" t="s">
        <v>25</v>
      </c>
      <c r="L264" s="7">
        <v>9500</v>
      </c>
      <c r="M264" s="7">
        <v>15000</v>
      </c>
      <c r="N264" s="3" t="s">
        <v>15</v>
      </c>
      <c r="O264" s="22"/>
      <c r="P264" s="5" t="str">
        <f t="shared" si="3"/>
        <v/>
      </c>
      <c r="R264">
        <f>COUNTIF('Bid Steps'!A:A,O264)</f>
        <v>0</v>
      </c>
    </row>
    <row r="265" spans="1:18" ht="105" x14ac:dyDescent="0.25">
      <c r="A265" s="1">
        <v>24201</v>
      </c>
      <c r="B265" s="1">
        <v>527</v>
      </c>
      <c r="C265" s="1">
        <v>6</v>
      </c>
      <c r="D265" s="1" t="s">
        <v>19</v>
      </c>
      <c r="E265" s="1" t="s">
        <v>26</v>
      </c>
      <c r="F265" s="1">
        <v>1959</v>
      </c>
      <c r="G265" s="1" t="s">
        <v>525</v>
      </c>
      <c r="H265" s="2" t="s">
        <v>547</v>
      </c>
      <c r="I265" s="1" t="s">
        <v>527</v>
      </c>
      <c r="J265" s="1" t="s">
        <v>24</v>
      </c>
      <c r="K265" s="1" t="s">
        <v>25</v>
      </c>
      <c r="L265" s="7">
        <v>6000</v>
      </c>
      <c r="M265" s="7">
        <v>8000</v>
      </c>
      <c r="N265" s="3" t="s">
        <v>15</v>
      </c>
      <c r="O265" s="22"/>
      <c r="P265" s="5" t="str">
        <f t="shared" si="3"/>
        <v/>
      </c>
      <c r="R265">
        <f>COUNTIF('Bid Steps'!A:A,O265)</f>
        <v>0</v>
      </c>
    </row>
    <row r="266" spans="1:18" ht="75" x14ac:dyDescent="0.25">
      <c r="A266" s="1">
        <v>24201</v>
      </c>
      <c r="B266" s="1">
        <v>528</v>
      </c>
      <c r="C266" s="1">
        <v>3</v>
      </c>
      <c r="D266" s="1" t="s">
        <v>19</v>
      </c>
      <c r="E266" s="1" t="s">
        <v>26</v>
      </c>
      <c r="F266" s="1">
        <v>1949</v>
      </c>
      <c r="G266" s="1" t="s">
        <v>525</v>
      </c>
      <c r="H266" s="2" t="s">
        <v>548</v>
      </c>
      <c r="I266" s="1" t="s">
        <v>527</v>
      </c>
      <c r="J266" s="1" t="s">
        <v>24</v>
      </c>
      <c r="K266" s="1" t="s">
        <v>25</v>
      </c>
      <c r="L266" s="7">
        <v>4800</v>
      </c>
      <c r="M266" s="7">
        <v>7000</v>
      </c>
      <c r="N266" s="3" t="s">
        <v>15</v>
      </c>
      <c r="O266" s="22"/>
      <c r="P266" s="5" t="str">
        <f t="shared" si="3"/>
        <v/>
      </c>
      <c r="R266">
        <f>COUNTIF('Bid Steps'!A:A,O266)</f>
        <v>0</v>
      </c>
    </row>
    <row r="267" spans="1:18" ht="60" x14ac:dyDescent="0.25">
      <c r="A267" s="1">
        <v>24201</v>
      </c>
      <c r="B267" s="1">
        <v>529</v>
      </c>
      <c r="C267" s="1">
        <v>1</v>
      </c>
      <c r="D267" s="1" t="s">
        <v>53</v>
      </c>
      <c r="E267" s="1" t="s">
        <v>26</v>
      </c>
      <c r="F267" s="1">
        <v>1947</v>
      </c>
      <c r="G267" s="1" t="s">
        <v>525</v>
      </c>
      <c r="H267" s="2" t="s">
        <v>549</v>
      </c>
      <c r="I267" s="1" t="s">
        <v>527</v>
      </c>
      <c r="J267" s="1" t="s">
        <v>24</v>
      </c>
      <c r="K267" s="1" t="s">
        <v>25</v>
      </c>
      <c r="L267" s="7">
        <v>2000</v>
      </c>
      <c r="M267" s="7">
        <v>3000</v>
      </c>
      <c r="N267" s="3" t="s">
        <v>15</v>
      </c>
      <c r="O267" s="22"/>
      <c r="P267" s="5" t="str">
        <f t="shared" si="3"/>
        <v/>
      </c>
      <c r="R267">
        <f>COUNTIF('Bid Steps'!A:A,O267)</f>
        <v>0</v>
      </c>
    </row>
    <row r="268" spans="1:18" ht="60" x14ac:dyDescent="0.25">
      <c r="A268" s="1">
        <v>24201</v>
      </c>
      <c r="B268" s="1">
        <v>530</v>
      </c>
      <c r="C268" s="1">
        <v>1</v>
      </c>
      <c r="D268" s="1" t="s">
        <v>53</v>
      </c>
      <c r="E268" s="1" t="s">
        <v>26</v>
      </c>
      <c r="F268" s="1">
        <v>1947</v>
      </c>
      <c r="G268" s="1" t="s">
        <v>525</v>
      </c>
      <c r="H268" s="2" t="s">
        <v>550</v>
      </c>
      <c r="I268" s="1" t="s">
        <v>527</v>
      </c>
      <c r="J268" s="1" t="s">
        <v>24</v>
      </c>
      <c r="K268" s="1" t="s">
        <v>25</v>
      </c>
      <c r="L268" s="7">
        <v>2000</v>
      </c>
      <c r="M268" s="7">
        <v>3000</v>
      </c>
      <c r="N268" s="3" t="s">
        <v>15</v>
      </c>
      <c r="O268" s="22"/>
      <c r="P268" s="5" t="str">
        <f t="shared" si="3"/>
        <v/>
      </c>
      <c r="R268">
        <f>COUNTIF('Bid Steps'!A:A,O268)</f>
        <v>0</v>
      </c>
    </row>
    <row r="269" spans="1:18" ht="75" x14ac:dyDescent="0.25">
      <c r="A269" s="1">
        <v>24201</v>
      </c>
      <c r="B269" s="1">
        <v>531</v>
      </c>
      <c r="C269" s="1">
        <v>1</v>
      </c>
      <c r="D269" s="1" t="s">
        <v>53</v>
      </c>
      <c r="E269" s="1" t="s">
        <v>26</v>
      </c>
      <c r="F269" s="1">
        <v>1929</v>
      </c>
      <c r="G269" s="1" t="s">
        <v>525</v>
      </c>
      <c r="H269" s="2" t="s">
        <v>551</v>
      </c>
      <c r="I269" s="1" t="s">
        <v>527</v>
      </c>
      <c r="J269" s="1" t="s">
        <v>24</v>
      </c>
      <c r="K269" s="1" t="s">
        <v>25</v>
      </c>
      <c r="L269" s="7">
        <v>2600</v>
      </c>
      <c r="M269" s="7">
        <v>3800</v>
      </c>
      <c r="N269" s="3" t="s">
        <v>15</v>
      </c>
      <c r="O269" s="22"/>
      <c r="P269" s="5" t="str">
        <f t="shared" si="3"/>
        <v/>
      </c>
      <c r="R269">
        <f>COUNTIF('Bid Steps'!A:A,O269)</f>
        <v>0</v>
      </c>
    </row>
    <row r="270" spans="1:18" ht="75" x14ac:dyDescent="0.25">
      <c r="A270" s="1">
        <v>24201</v>
      </c>
      <c r="B270" s="1">
        <v>532</v>
      </c>
      <c r="C270" s="1">
        <v>2</v>
      </c>
      <c r="D270" s="1" t="s">
        <v>19</v>
      </c>
      <c r="E270" s="1" t="s">
        <v>26</v>
      </c>
      <c r="F270" s="1">
        <v>1928</v>
      </c>
      <c r="G270" s="1" t="s">
        <v>525</v>
      </c>
      <c r="H270" s="2" t="s">
        <v>552</v>
      </c>
      <c r="I270" s="1" t="s">
        <v>527</v>
      </c>
      <c r="J270" s="1" t="s">
        <v>24</v>
      </c>
      <c r="K270" s="1" t="s">
        <v>25</v>
      </c>
      <c r="L270" s="7">
        <v>5000</v>
      </c>
      <c r="M270" s="7">
        <v>7000</v>
      </c>
      <c r="N270" s="3" t="s">
        <v>15</v>
      </c>
      <c r="O270" s="22"/>
      <c r="P270" s="5" t="str">
        <f t="shared" si="3"/>
        <v/>
      </c>
      <c r="R270">
        <f>COUNTIF('Bid Steps'!A:A,O270)</f>
        <v>0</v>
      </c>
    </row>
    <row r="271" spans="1:18" ht="60" x14ac:dyDescent="0.25">
      <c r="A271" s="1">
        <v>24201</v>
      </c>
      <c r="B271" s="1">
        <v>533</v>
      </c>
      <c r="C271" s="1">
        <v>1</v>
      </c>
      <c r="D271" s="1" t="s">
        <v>53</v>
      </c>
      <c r="E271" s="1" t="s">
        <v>26</v>
      </c>
      <c r="F271" s="1">
        <v>1921</v>
      </c>
      <c r="G271" s="1" t="s">
        <v>525</v>
      </c>
      <c r="H271" s="2" t="s">
        <v>553</v>
      </c>
      <c r="I271" s="1" t="s">
        <v>527</v>
      </c>
      <c r="J271" s="1" t="s">
        <v>24</v>
      </c>
      <c r="K271" s="1" t="s">
        <v>25</v>
      </c>
      <c r="L271" s="7">
        <v>3000</v>
      </c>
      <c r="M271" s="7">
        <v>4200</v>
      </c>
      <c r="N271" s="3" t="s">
        <v>15</v>
      </c>
      <c r="O271" s="22"/>
      <c r="P271" s="5" t="str">
        <f t="shared" ref="P271:P334" si="4">IF(O271="","",IF(R271=1,"On Increment","Off Increment"))</f>
        <v/>
      </c>
      <c r="R271">
        <f>COUNTIF('Bid Steps'!A:A,O271)</f>
        <v>0</v>
      </c>
    </row>
    <row r="272" spans="1:18" ht="60" x14ac:dyDescent="0.25">
      <c r="A272" s="1">
        <v>24201</v>
      </c>
      <c r="B272" s="1">
        <v>534</v>
      </c>
      <c r="C272" s="1">
        <v>1</v>
      </c>
      <c r="D272" s="1" t="s">
        <v>53</v>
      </c>
      <c r="E272" s="1" t="s">
        <v>26</v>
      </c>
      <c r="F272" s="1">
        <v>1921</v>
      </c>
      <c r="G272" s="1" t="s">
        <v>525</v>
      </c>
      <c r="H272" s="2" t="s">
        <v>554</v>
      </c>
      <c r="I272" s="1" t="s">
        <v>527</v>
      </c>
      <c r="J272" s="1" t="s">
        <v>24</v>
      </c>
      <c r="K272" s="1" t="s">
        <v>25</v>
      </c>
      <c r="L272" s="7">
        <v>3000</v>
      </c>
      <c r="M272" s="7">
        <v>4200</v>
      </c>
      <c r="N272" s="3" t="s">
        <v>15</v>
      </c>
      <c r="O272" s="22"/>
      <c r="P272" s="5" t="str">
        <f t="shared" si="4"/>
        <v/>
      </c>
      <c r="R272">
        <f>COUNTIF('Bid Steps'!A:A,O272)</f>
        <v>0</v>
      </c>
    </row>
    <row r="273" spans="1:18" ht="45" x14ac:dyDescent="0.25">
      <c r="A273" s="1">
        <v>24201</v>
      </c>
      <c r="B273" s="1">
        <v>535</v>
      </c>
      <c r="C273" s="1">
        <v>6</v>
      </c>
      <c r="D273" s="1" t="s">
        <v>19</v>
      </c>
      <c r="E273" s="1" t="s">
        <v>50</v>
      </c>
      <c r="F273" s="1">
        <v>2009</v>
      </c>
      <c r="G273" s="1" t="s">
        <v>555</v>
      </c>
      <c r="H273" s="2" t="s">
        <v>556</v>
      </c>
      <c r="I273" s="1" t="s">
        <v>178</v>
      </c>
      <c r="J273" s="1" t="s">
        <v>24</v>
      </c>
      <c r="K273" s="1" t="s">
        <v>25</v>
      </c>
      <c r="L273" s="7">
        <v>12000</v>
      </c>
      <c r="M273" s="7">
        <v>18000</v>
      </c>
      <c r="N273" s="3" t="s">
        <v>15</v>
      </c>
      <c r="O273" s="22"/>
      <c r="P273" s="5" t="str">
        <f t="shared" si="4"/>
        <v/>
      </c>
      <c r="R273">
        <f>COUNTIF('Bid Steps'!A:A,O273)</f>
        <v>0</v>
      </c>
    </row>
    <row r="274" spans="1:18" ht="30" x14ac:dyDescent="0.25">
      <c r="A274" s="1">
        <v>24201</v>
      </c>
      <c r="B274" s="1">
        <v>536</v>
      </c>
      <c r="C274" s="1">
        <v>6</v>
      </c>
      <c r="D274" s="1" t="s">
        <v>19</v>
      </c>
      <c r="E274" s="1" t="s">
        <v>50</v>
      </c>
      <c r="F274" s="1">
        <v>2006</v>
      </c>
      <c r="G274" s="1" t="s">
        <v>555</v>
      </c>
      <c r="H274" s="2" t="s">
        <v>210</v>
      </c>
      <c r="I274" s="1" t="s">
        <v>178</v>
      </c>
      <c r="J274" s="1" t="s">
        <v>24</v>
      </c>
      <c r="K274" s="1" t="s">
        <v>25</v>
      </c>
      <c r="L274" s="7">
        <v>11000</v>
      </c>
      <c r="M274" s="7">
        <v>17000</v>
      </c>
      <c r="N274" s="3" t="s">
        <v>15</v>
      </c>
      <c r="O274" s="22"/>
      <c r="P274" s="5" t="str">
        <f t="shared" si="4"/>
        <v/>
      </c>
      <c r="R274">
        <f>COUNTIF('Bid Steps'!A:A,O274)</f>
        <v>0</v>
      </c>
    </row>
    <row r="275" spans="1:18" ht="45" x14ac:dyDescent="0.25">
      <c r="A275" s="1">
        <v>24201</v>
      </c>
      <c r="B275" s="1">
        <v>537</v>
      </c>
      <c r="C275" s="1">
        <v>6</v>
      </c>
      <c r="D275" s="1" t="s">
        <v>19</v>
      </c>
      <c r="E275" s="1" t="s">
        <v>50</v>
      </c>
      <c r="F275" s="1">
        <v>2005</v>
      </c>
      <c r="G275" s="1" t="s">
        <v>555</v>
      </c>
      <c r="H275" s="2" t="s">
        <v>207</v>
      </c>
      <c r="I275" s="1" t="s">
        <v>178</v>
      </c>
      <c r="J275" s="1" t="s">
        <v>24</v>
      </c>
      <c r="K275" s="1" t="s">
        <v>25</v>
      </c>
      <c r="L275" s="7">
        <v>13000</v>
      </c>
      <c r="M275" s="7">
        <v>19000</v>
      </c>
      <c r="N275" s="3" t="s">
        <v>15</v>
      </c>
      <c r="O275" s="22"/>
      <c r="P275" s="5" t="str">
        <f t="shared" si="4"/>
        <v/>
      </c>
      <c r="R275">
        <f>COUNTIF('Bid Steps'!A:A,O275)</f>
        <v>0</v>
      </c>
    </row>
    <row r="276" spans="1:18" ht="45" x14ac:dyDescent="0.25">
      <c r="A276" s="1">
        <v>24201</v>
      </c>
      <c r="B276" s="1">
        <v>538</v>
      </c>
      <c r="C276" s="1">
        <v>6</v>
      </c>
      <c r="D276" s="1" t="s">
        <v>19</v>
      </c>
      <c r="E276" s="1" t="s">
        <v>26</v>
      </c>
      <c r="F276" s="1">
        <v>2003</v>
      </c>
      <c r="G276" s="1" t="s">
        <v>555</v>
      </c>
      <c r="H276" s="2" t="s">
        <v>557</v>
      </c>
      <c r="I276" s="1" t="s">
        <v>178</v>
      </c>
      <c r="J276" s="1" t="s">
        <v>24</v>
      </c>
      <c r="K276" s="1" t="s">
        <v>25</v>
      </c>
      <c r="L276" s="7">
        <v>10000</v>
      </c>
      <c r="M276" s="7">
        <v>15000</v>
      </c>
      <c r="N276" s="3" t="s">
        <v>15</v>
      </c>
      <c r="O276" s="22"/>
      <c r="P276" s="5" t="str">
        <f t="shared" si="4"/>
        <v/>
      </c>
      <c r="R276">
        <f>COUNTIF('Bid Steps'!A:A,O276)</f>
        <v>0</v>
      </c>
    </row>
    <row r="277" spans="1:18" ht="45" x14ac:dyDescent="0.25">
      <c r="A277" s="1">
        <v>24201</v>
      </c>
      <c r="B277" s="1">
        <v>539</v>
      </c>
      <c r="C277" s="1">
        <v>6</v>
      </c>
      <c r="D277" s="1" t="s">
        <v>19</v>
      </c>
      <c r="E277" s="1" t="s">
        <v>26</v>
      </c>
      <c r="F277" s="1">
        <v>2003</v>
      </c>
      <c r="G277" s="1" t="s">
        <v>555</v>
      </c>
      <c r="H277" s="2" t="s">
        <v>556</v>
      </c>
      <c r="I277" s="1" t="s">
        <v>178</v>
      </c>
      <c r="J277" s="1" t="s">
        <v>24</v>
      </c>
      <c r="K277" s="1" t="s">
        <v>25</v>
      </c>
      <c r="L277" s="7">
        <v>10000</v>
      </c>
      <c r="M277" s="7">
        <v>15000</v>
      </c>
      <c r="N277" s="3" t="s">
        <v>15</v>
      </c>
      <c r="O277" s="22"/>
      <c r="P277" s="5" t="str">
        <f t="shared" si="4"/>
        <v/>
      </c>
      <c r="R277">
        <f>COUNTIF('Bid Steps'!A:A,O277)</f>
        <v>0</v>
      </c>
    </row>
    <row r="278" spans="1:18" ht="60" x14ac:dyDescent="0.25">
      <c r="A278" s="1">
        <v>24201</v>
      </c>
      <c r="B278" s="1">
        <v>540</v>
      </c>
      <c r="C278" s="1">
        <v>3</v>
      </c>
      <c r="D278" s="1" t="s">
        <v>19</v>
      </c>
      <c r="E278" s="1" t="s">
        <v>26</v>
      </c>
      <c r="F278" s="1">
        <v>2002</v>
      </c>
      <c r="G278" s="1" t="s">
        <v>555</v>
      </c>
      <c r="H278" s="2" t="s">
        <v>558</v>
      </c>
      <c r="I278" s="1" t="s">
        <v>178</v>
      </c>
      <c r="J278" s="1" t="s">
        <v>24</v>
      </c>
      <c r="K278" s="1" t="s">
        <v>25</v>
      </c>
      <c r="L278" s="7">
        <v>5500</v>
      </c>
      <c r="M278" s="7">
        <v>8000</v>
      </c>
      <c r="N278" s="3" t="s">
        <v>15</v>
      </c>
      <c r="O278" s="22"/>
      <c r="P278" s="5" t="str">
        <f t="shared" si="4"/>
        <v/>
      </c>
      <c r="R278">
        <f>COUNTIF('Bid Steps'!A:A,O278)</f>
        <v>0</v>
      </c>
    </row>
    <row r="279" spans="1:18" ht="30" x14ac:dyDescent="0.25">
      <c r="A279" s="1">
        <v>24201</v>
      </c>
      <c r="B279" s="1">
        <v>541</v>
      </c>
      <c r="C279" s="1">
        <v>5</v>
      </c>
      <c r="D279" s="1" t="s">
        <v>19</v>
      </c>
      <c r="E279" s="1" t="s">
        <v>26</v>
      </c>
      <c r="F279" s="1">
        <v>2002</v>
      </c>
      <c r="G279" s="1" t="s">
        <v>555</v>
      </c>
      <c r="H279" s="2" t="s">
        <v>210</v>
      </c>
      <c r="I279" s="1" t="s">
        <v>178</v>
      </c>
      <c r="J279" s="1" t="s">
        <v>24</v>
      </c>
      <c r="K279" s="1" t="s">
        <v>25</v>
      </c>
      <c r="L279" s="7">
        <v>9500</v>
      </c>
      <c r="M279" s="7">
        <v>15000</v>
      </c>
      <c r="N279" s="3" t="s">
        <v>15</v>
      </c>
      <c r="O279" s="22"/>
      <c r="P279" s="5" t="str">
        <f t="shared" si="4"/>
        <v/>
      </c>
      <c r="R279">
        <f>COUNTIF('Bid Steps'!A:A,O279)</f>
        <v>0</v>
      </c>
    </row>
    <row r="280" spans="1:18" ht="45" x14ac:dyDescent="0.25">
      <c r="A280" s="1">
        <v>24201</v>
      </c>
      <c r="B280" s="1">
        <v>542</v>
      </c>
      <c r="C280" s="1">
        <v>6</v>
      </c>
      <c r="D280" s="1" t="s">
        <v>19</v>
      </c>
      <c r="E280" s="1" t="s">
        <v>26</v>
      </c>
      <c r="F280" s="1">
        <v>2002</v>
      </c>
      <c r="G280" s="1" t="s">
        <v>555</v>
      </c>
      <c r="H280" s="2" t="s">
        <v>207</v>
      </c>
      <c r="I280" s="1" t="s">
        <v>178</v>
      </c>
      <c r="J280" s="1" t="s">
        <v>24</v>
      </c>
      <c r="K280" s="1" t="s">
        <v>25</v>
      </c>
      <c r="L280" s="7">
        <v>11000</v>
      </c>
      <c r="M280" s="7">
        <v>17000</v>
      </c>
      <c r="N280" s="3" t="s">
        <v>15</v>
      </c>
      <c r="O280" s="22"/>
      <c r="P280" s="5" t="str">
        <f t="shared" si="4"/>
        <v/>
      </c>
      <c r="R280">
        <f>COUNTIF('Bid Steps'!A:A,O280)</f>
        <v>0</v>
      </c>
    </row>
    <row r="281" spans="1:18" ht="45" x14ac:dyDescent="0.25">
      <c r="A281" s="1">
        <v>24201</v>
      </c>
      <c r="B281" s="1">
        <v>543</v>
      </c>
      <c r="C281" s="1">
        <v>6</v>
      </c>
      <c r="D281" s="1" t="s">
        <v>19</v>
      </c>
      <c r="E281" s="1" t="s">
        <v>50</v>
      </c>
      <c r="F281" s="1">
        <v>2002</v>
      </c>
      <c r="G281" s="1" t="s">
        <v>555</v>
      </c>
      <c r="H281" s="2" t="s">
        <v>556</v>
      </c>
      <c r="I281" s="1" t="s">
        <v>178</v>
      </c>
      <c r="J281" s="1" t="s">
        <v>24</v>
      </c>
      <c r="K281" s="1" t="s">
        <v>25</v>
      </c>
      <c r="L281" s="7">
        <v>11000</v>
      </c>
      <c r="M281" s="7">
        <v>17000</v>
      </c>
      <c r="N281" s="3" t="s">
        <v>15</v>
      </c>
      <c r="O281" s="22"/>
      <c r="P281" s="5" t="str">
        <f t="shared" si="4"/>
        <v/>
      </c>
      <c r="R281">
        <f>COUNTIF('Bid Steps'!A:A,O281)</f>
        <v>0</v>
      </c>
    </row>
    <row r="282" spans="1:18" ht="60" x14ac:dyDescent="0.25">
      <c r="A282" s="1">
        <v>24201</v>
      </c>
      <c r="B282" s="1">
        <v>544</v>
      </c>
      <c r="C282" s="1">
        <v>6</v>
      </c>
      <c r="D282" s="1" t="s">
        <v>19</v>
      </c>
      <c r="E282" s="1" t="s">
        <v>50</v>
      </c>
      <c r="F282" s="1">
        <v>2002</v>
      </c>
      <c r="G282" s="1" t="s">
        <v>555</v>
      </c>
      <c r="H282" s="2" t="s">
        <v>559</v>
      </c>
      <c r="I282" s="1" t="s">
        <v>178</v>
      </c>
      <c r="J282" s="1" t="s">
        <v>24</v>
      </c>
      <c r="K282" s="1" t="s">
        <v>25</v>
      </c>
      <c r="L282" s="7">
        <v>11000</v>
      </c>
      <c r="M282" s="7">
        <v>17000</v>
      </c>
      <c r="N282" s="3" t="s">
        <v>15</v>
      </c>
      <c r="O282" s="22"/>
      <c r="P282" s="5" t="str">
        <f t="shared" si="4"/>
        <v/>
      </c>
      <c r="R282">
        <f>COUNTIF('Bid Steps'!A:A,O282)</f>
        <v>0</v>
      </c>
    </row>
    <row r="283" spans="1:18" ht="45" x14ac:dyDescent="0.25">
      <c r="A283" s="1">
        <v>24201</v>
      </c>
      <c r="B283" s="1">
        <v>545</v>
      </c>
      <c r="C283" s="1">
        <v>6</v>
      </c>
      <c r="D283" s="1" t="s">
        <v>19</v>
      </c>
      <c r="E283" s="1" t="s">
        <v>50</v>
      </c>
      <c r="F283" s="1">
        <v>2002</v>
      </c>
      <c r="G283" s="1" t="s">
        <v>555</v>
      </c>
      <c r="H283" s="2" t="s">
        <v>556</v>
      </c>
      <c r="I283" s="1" t="s">
        <v>178</v>
      </c>
      <c r="J283" s="1" t="s">
        <v>24</v>
      </c>
      <c r="K283" s="1" t="s">
        <v>25</v>
      </c>
      <c r="L283" s="7">
        <v>11000</v>
      </c>
      <c r="M283" s="7">
        <v>17000</v>
      </c>
      <c r="N283" s="3" t="s">
        <v>15</v>
      </c>
      <c r="O283" s="22"/>
      <c r="P283" s="5" t="str">
        <f t="shared" si="4"/>
        <v/>
      </c>
      <c r="R283">
        <f>COUNTIF('Bid Steps'!A:A,O283)</f>
        <v>0</v>
      </c>
    </row>
    <row r="284" spans="1:18" ht="30" x14ac:dyDescent="0.25">
      <c r="A284" s="1">
        <v>24201</v>
      </c>
      <c r="B284" s="1">
        <v>546</v>
      </c>
      <c r="C284" s="1">
        <v>12</v>
      </c>
      <c r="D284" s="1" t="s">
        <v>19</v>
      </c>
      <c r="E284" s="1" t="s">
        <v>26</v>
      </c>
      <c r="F284" s="1">
        <v>2002</v>
      </c>
      <c r="G284" s="1" t="s">
        <v>555</v>
      </c>
      <c r="H284" s="2" t="s">
        <v>210</v>
      </c>
      <c r="I284" s="1" t="s">
        <v>178</v>
      </c>
      <c r="J284" s="1" t="s">
        <v>24</v>
      </c>
      <c r="K284" s="1" t="s">
        <v>25</v>
      </c>
      <c r="L284" s="7">
        <v>22000</v>
      </c>
      <c r="M284" s="7">
        <v>32000</v>
      </c>
      <c r="N284" s="3" t="s">
        <v>15</v>
      </c>
      <c r="O284" s="22"/>
      <c r="P284" s="5" t="str">
        <f t="shared" si="4"/>
        <v/>
      </c>
      <c r="R284">
        <f>COUNTIF('Bid Steps'!A:A,O284)</f>
        <v>0</v>
      </c>
    </row>
    <row r="285" spans="1:18" ht="45" x14ac:dyDescent="0.25">
      <c r="A285" s="1">
        <v>24201</v>
      </c>
      <c r="B285" s="1">
        <v>547</v>
      </c>
      <c r="C285" s="1">
        <v>12</v>
      </c>
      <c r="D285" s="1" t="s">
        <v>19</v>
      </c>
      <c r="E285" s="1" t="s">
        <v>26</v>
      </c>
      <c r="F285" s="1">
        <v>1999</v>
      </c>
      <c r="G285" s="1" t="s">
        <v>555</v>
      </c>
      <c r="H285" s="2" t="s">
        <v>243</v>
      </c>
      <c r="I285" s="1" t="s">
        <v>178</v>
      </c>
      <c r="J285" s="1" t="s">
        <v>24</v>
      </c>
      <c r="K285" s="1" t="s">
        <v>25</v>
      </c>
      <c r="L285" s="7">
        <v>35000</v>
      </c>
      <c r="M285" s="7">
        <v>48000</v>
      </c>
      <c r="N285" s="3" t="s">
        <v>15</v>
      </c>
      <c r="O285" s="22"/>
      <c r="P285" s="5" t="str">
        <f t="shared" si="4"/>
        <v/>
      </c>
      <c r="R285">
        <f>COUNTIF('Bid Steps'!A:A,O285)</f>
        <v>0</v>
      </c>
    </row>
    <row r="286" spans="1:18" ht="60" x14ac:dyDescent="0.25">
      <c r="A286" s="1">
        <v>24201</v>
      </c>
      <c r="B286" s="1">
        <v>548</v>
      </c>
      <c r="C286" s="1">
        <v>12</v>
      </c>
      <c r="D286" s="1" t="s">
        <v>19</v>
      </c>
      <c r="E286" s="1" t="s">
        <v>50</v>
      </c>
      <c r="F286" s="1">
        <v>1999</v>
      </c>
      <c r="G286" s="1" t="s">
        <v>555</v>
      </c>
      <c r="H286" s="2" t="s">
        <v>560</v>
      </c>
      <c r="I286" s="1" t="s">
        <v>178</v>
      </c>
      <c r="J286" s="1" t="s">
        <v>24</v>
      </c>
      <c r="K286" s="1" t="s">
        <v>25</v>
      </c>
      <c r="L286" s="7">
        <v>35000</v>
      </c>
      <c r="M286" s="7">
        <v>48000</v>
      </c>
      <c r="N286" s="3" t="s">
        <v>15</v>
      </c>
      <c r="O286" s="22"/>
      <c r="P286" s="5" t="str">
        <f t="shared" si="4"/>
        <v/>
      </c>
      <c r="R286">
        <f>COUNTIF('Bid Steps'!A:A,O286)</f>
        <v>0</v>
      </c>
    </row>
    <row r="287" spans="1:18" ht="60" x14ac:dyDescent="0.25">
      <c r="A287" s="1">
        <v>24201</v>
      </c>
      <c r="B287" s="1">
        <v>549</v>
      </c>
      <c r="C287" s="1">
        <v>3</v>
      </c>
      <c r="D287" s="1" t="s">
        <v>32</v>
      </c>
      <c r="E287" s="1" t="s">
        <v>26</v>
      </c>
      <c r="F287" s="1">
        <v>1999</v>
      </c>
      <c r="G287" s="1" t="s">
        <v>555</v>
      </c>
      <c r="H287" s="2" t="s">
        <v>561</v>
      </c>
      <c r="I287" s="1" t="s">
        <v>178</v>
      </c>
      <c r="J287" s="1" t="s">
        <v>24</v>
      </c>
      <c r="K287" s="1" t="s">
        <v>25</v>
      </c>
      <c r="L287" s="7">
        <v>18000</v>
      </c>
      <c r="M287" s="7">
        <v>28000</v>
      </c>
      <c r="N287" s="3" t="s">
        <v>15</v>
      </c>
      <c r="O287" s="22"/>
      <c r="P287" s="5" t="str">
        <f t="shared" si="4"/>
        <v/>
      </c>
      <c r="R287">
        <f>COUNTIF('Bid Steps'!A:A,O287)</f>
        <v>0</v>
      </c>
    </row>
    <row r="288" spans="1:18" ht="60" x14ac:dyDescent="0.25">
      <c r="A288" s="1">
        <v>24201</v>
      </c>
      <c r="B288" s="1">
        <v>550</v>
      </c>
      <c r="C288" s="1">
        <v>3</v>
      </c>
      <c r="D288" s="1" t="s">
        <v>32</v>
      </c>
      <c r="E288" s="1" t="s">
        <v>26</v>
      </c>
      <c r="F288" s="1">
        <v>1999</v>
      </c>
      <c r="G288" s="1" t="s">
        <v>555</v>
      </c>
      <c r="H288" s="2" t="s">
        <v>561</v>
      </c>
      <c r="I288" s="1" t="s">
        <v>178</v>
      </c>
      <c r="J288" s="1" t="s">
        <v>24</v>
      </c>
      <c r="K288" s="1" t="s">
        <v>25</v>
      </c>
      <c r="L288" s="7">
        <v>18000</v>
      </c>
      <c r="M288" s="7">
        <v>28000</v>
      </c>
      <c r="N288" s="3" t="s">
        <v>15</v>
      </c>
      <c r="O288" s="22"/>
      <c r="P288" s="5" t="str">
        <f t="shared" si="4"/>
        <v/>
      </c>
      <c r="R288">
        <f>COUNTIF('Bid Steps'!A:A,O288)</f>
        <v>0</v>
      </c>
    </row>
    <row r="289" spans="1:18" ht="60" x14ac:dyDescent="0.25">
      <c r="A289" s="1">
        <v>24201</v>
      </c>
      <c r="B289" s="1">
        <v>551</v>
      </c>
      <c r="C289" s="1">
        <v>1</v>
      </c>
      <c r="D289" s="1" t="s">
        <v>70</v>
      </c>
      <c r="E289" s="1" t="s">
        <v>26</v>
      </c>
      <c r="F289" s="1">
        <v>1999</v>
      </c>
      <c r="G289" s="1" t="s">
        <v>555</v>
      </c>
      <c r="H289" s="2" t="s">
        <v>562</v>
      </c>
      <c r="I289" s="1" t="s">
        <v>178</v>
      </c>
      <c r="J289" s="1" t="s">
        <v>24</v>
      </c>
      <c r="K289" s="1" t="s">
        <v>25</v>
      </c>
      <c r="L289" s="7">
        <v>14000</v>
      </c>
      <c r="M289" s="7">
        <v>20000</v>
      </c>
      <c r="N289" s="3" t="s">
        <v>15</v>
      </c>
      <c r="O289" s="22"/>
      <c r="P289" s="5" t="str">
        <f t="shared" si="4"/>
        <v/>
      </c>
      <c r="R289">
        <f>COUNTIF('Bid Steps'!A:A,O289)</f>
        <v>0</v>
      </c>
    </row>
    <row r="290" spans="1:18" ht="45" x14ac:dyDescent="0.25">
      <c r="A290" s="1">
        <v>24201</v>
      </c>
      <c r="B290" s="1">
        <v>552</v>
      </c>
      <c r="C290" s="1">
        <v>1</v>
      </c>
      <c r="D290" s="1" t="s">
        <v>60</v>
      </c>
      <c r="E290" s="1" t="s">
        <v>50</v>
      </c>
      <c r="F290" s="1">
        <v>1999</v>
      </c>
      <c r="G290" s="1" t="s">
        <v>555</v>
      </c>
      <c r="H290" s="2" t="s">
        <v>563</v>
      </c>
      <c r="I290" s="1" t="s">
        <v>178</v>
      </c>
      <c r="J290" s="1" t="s">
        <v>24</v>
      </c>
      <c r="K290" s="1" t="s">
        <v>25</v>
      </c>
      <c r="L290" s="7">
        <v>32000</v>
      </c>
      <c r="M290" s="7">
        <v>45000</v>
      </c>
      <c r="N290" s="3" t="s">
        <v>15</v>
      </c>
      <c r="O290" s="22"/>
      <c r="P290" s="5" t="str">
        <f t="shared" si="4"/>
        <v/>
      </c>
      <c r="R290">
        <f>COUNTIF('Bid Steps'!A:A,O290)</f>
        <v>0</v>
      </c>
    </row>
    <row r="291" spans="1:18" ht="45" x14ac:dyDescent="0.25">
      <c r="A291" s="1">
        <v>24201</v>
      </c>
      <c r="B291" s="1">
        <v>553</v>
      </c>
      <c r="C291" s="1">
        <v>6</v>
      </c>
      <c r="D291" s="1" t="s">
        <v>19</v>
      </c>
      <c r="E291" s="1" t="s">
        <v>26</v>
      </c>
      <c r="F291" s="1">
        <v>1996</v>
      </c>
      <c r="G291" s="1" t="s">
        <v>555</v>
      </c>
      <c r="H291" s="2" t="s">
        <v>242</v>
      </c>
      <c r="I291" s="1" t="s">
        <v>178</v>
      </c>
      <c r="J291" s="1" t="s">
        <v>24</v>
      </c>
      <c r="K291" s="1" t="s">
        <v>25</v>
      </c>
      <c r="L291" s="7">
        <v>10000</v>
      </c>
      <c r="M291" s="7">
        <v>15000</v>
      </c>
      <c r="N291" s="3" t="s">
        <v>15</v>
      </c>
      <c r="O291" s="22"/>
      <c r="P291" s="5" t="str">
        <f t="shared" si="4"/>
        <v/>
      </c>
      <c r="R291">
        <f>COUNTIF('Bid Steps'!A:A,O291)</f>
        <v>0</v>
      </c>
    </row>
    <row r="292" spans="1:18" ht="60" x14ac:dyDescent="0.25">
      <c r="A292" s="1">
        <v>24201</v>
      </c>
      <c r="B292" s="1">
        <v>554</v>
      </c>
      <c r="C292" s="1">
        <v>6</v>
      </c>
      <c r="D292" s="1" t="s">
        <v>19</v>
      </c>
      <c r="E292" s="1" t="s">
        <v>26</v>
      </c>
      <c r="F292" s="1">
        <v>1996</v>
      </c>
      <c r="G292" s="1" t="s">
        <v>555</v>
      </c>
      <c r="H292" s="2" t="s">
        <v>564</v>
      </c>
      <c r="I292" s="1" t="s">
        <v>178</v>
      </c>
      <c r="J292" s="1" t="s">
        <v>24</v>
      </c>
      <c r="K292" s="1" t="s">
        <v>25</v>
      </c>
      <c r="L292" s="7">
        <v>10000</v>
      </c>
      <c r="M292" s="7">
        <v>15000</v>
      </c>
      <c r="N292" s="3" t="s">
        <v>15</v>
      </c>
      <c r="O292" s="22"/>
      <c r="P292" s="5" t="str">
        <f t="shared" si="4"/>
        <v/>
      </c>
      <c r="R292">
        <f>COUNTIF('Bid Steps'!A:A,O292)</f>
        <v>0</v>
      </c>
    </row>
    <row r="293" spans="1:18" ht="45" x14ac:dyDescent="0.25">
      <c r="A293" s="1">
        <v>24201</v>
      </c>
      <c r="B293" s="1">
        <v>555</v>
      </c>
      <c r="C293" s="1">
        <v>12</v>
      </c>
      <c r="D293" s="1" t="s">
        <v>19</v>
      </c>
      <c r="E293" s="1" t="s">
        <v>26</v>
      </c>
      <c r="F293" s="1">
        <v>1996</v>
      </c>
      <c r="G293" s="1" t="s">
        <v>555</v>
      </c>
      <c r="H293" s="2" t="s">
        <v>242</v>
      </c>
      <c r="I293" s="1" t="s">
        <v>178</v>
      </c>
      <c r="J293" s="1" t="s">
        <v>24</v>
      </c>
      <c r="K293" s="1" t="s">
        <v>25</v>
      </c>
      <c r="L293" s="7">
        <v>20000</v>
      </c>
      <c r="M293" s="7">
        <v>30000</v>
      </c>
      <c r="N293" s="3" t="s">
        <v>15</v>
      </c>
      <c r="O293" s="22"/>
      <c r="P293" s="5" t="str">
        <f t="shared" si="4"/>
        <v/>
      </c>
      <c r="R293">
        <f>COUNTIF('Bid Steps'!A:A,O293)</f>
        <v>0</v>
      </c>
    </row>
    <row r="294" spans="1:18" ht="60" x14ac:dyDescent="0.25">
      <c r="A294" s="1">
        <v>24201</v>
      </c>
      <c r="B294" s="1">
        <v>556</v>
      </c>
      <c r="C294" s="1">
        <v>12</v>
      </c>
      <c r="D294" s="1" t="s">
        <v>19</v>
      </c>
      <c r="E294" s="1" t="s">
        <v>50</v>
      </c>
      <c r="F294" s="1">
        <v>1996</v>
      </c>
      <c r="G294" s="1" t="s">
        <v>555</v>
      </c>
      <c r="H294" s="2" t="s">
        <v>565</v>
      </c>
      <c r="I294" s="1" t="s">
        <v>178</v>
      </c>
      <c r="J294" s="1" t="s">
        <v>24</v>
      </c>
      <c r="K294" s="1" t="s">
        <v>25</v>
      </c>
      <c r="L294" s="7">
        <v>20000</v>
      </c>
      <c r="M294" s="7">
        <v>30000</v>
      </c>
      <c r="N294" s="3" t="s">
        <v>15</v>
      </c>
      <c r="O294" s="22"/>
      <c r="P294" s="5" t="str">
        <f t="shared" si="4"/>
        <v/>
      </c>
      <c r="R294">
        <f>COUNTIF('Bid Steps'!A:A,O294)</f>
        <v>0</v>
      </c>
    </row>
    <row r="295" spans="1:18" ht="75" x14ac:dyDescent="0.25">
      <c r="A295" s="1">
        <v>24201</v>
      </c>
      <c r="B295" s="1">
        <v>557</v>
      </c>
      <c r="C295" s="1">
        <v>3</v>
      </c>
      <c r="D295" s="1" t="s">
        <v>32</v>
      </c>
      <c r="E295" s="1" t="s">
        <v>26</v>
      </c>
      <c r="F295" s="1">
        <v>1996</v>
      </c>
      <c r="G295" s="1" t="s">
        <v>555</v>
      </c>
      <c r="H295" s="2" t="s">
        <v>566</v>
      </c>
      <c r="I295" s="1" t="s">
        <v>178</v>
      </c>
      <c r="J295" s="1" t="s">
        <v>24</v>
      </c>
      <c r="K295" s="1" t="s">
        <v>25</v>
      </c>
      <c r="L295" s="7">
        <v>13000</v>
      </c>
      <c r="M295" s="7">
        <v>19000</v>
      </c>
      <c r="N295" s="3" t="s">
        <v>15</v>
      </c>
      <c r="O295" s="22"/>
      <c r="P295" s="5" t="str">
        <f t="shared" si="4"/>
        <v/>
      </c>
      <c r="R295">
        <f>COUNTIF('Bid Steps'!A:A,O295)</f>
        <v>0</v>
      </c>
    </row>
    <row r="296" spans="1:18" ht="45" x14ac:dyDescent="0.25">
      <c r="A296" s="1">
        <v>24201</v>
      </c>
      <c r="B296" s="1">
        <v>558</v>
      </c>
      <c r="C296" s="1">
        <v>2</v>
      </c>
      <c r="D296" s="1" t="s">
        <v>19</v>
      </c>
      <c r="E296" s="1" t="s">
        <v>26</v>
      </c>
      <c r="F296" s="1">
        <v>1995</v>
      </c>
      <c r="G296" s="1" t="s">
        <v>555</v>
      </c>
      <c r="H296" s="2" t="s">
        <v>567</v>
      </c>
      <c r="I296" s="1" t="s">
        <v>178</v>
      </c>
      <c r="J296" s="1" t="s">
        <v>24</v>
      </c>
      <c r="K296" s="1" t="s">
        <v>25</v>
      </c>
      <c r="L296" s="7">
        <v>3500</v>
      </c>
      <c r="M296" s="7">
        <v>5000</v>
      </c>
      <c r="N296" s="3" t="s">
        <v>15</v>
      </c>
      <c r="O296" s="22"/>
      <c r="P296" s="5" t="str">
        <f t="shared" si="4"/>
        <v/>
      </c>
      <c r="R296">
        <f>COUNTIF('Bid Steps'!A:A,O296)</f>
        <v>0</v>
      </c>
    </row>
    <row r="297" spans="1:18" ht="45" x14ac:dyDescent="0.25">
      <c r="A297" s="1">
        <v>24201</v>
      </c>
      <c r="B297" s="1">
        <v>559</v>
      </c>
      <c r="C297" s="1">
        <v>6</v>
      </c>
      <c r="D297" s="1" t="s">
        <v>19</v>
      </c>
      <c r="E297" s="1" t="s">
        <v>26</v>
      </c>
      <c r="F297" s="1">
        <v>1995</v>
      </c>
      <c r="G297" s="1" t="s">
        <v>555</v>
      </c>
      <c r="H297" s="2" t="s">
        <v>568</v>
      </c>
      <c r="I297" s="1" t="s">
        <v>178</v>
      </c>
      <c r="J297" s="1" t="s">
        <v>24</v>
      </c>
      <c r="K297" s="1" t="s">
        <v>25</v>
      </c>
      <c r="L297" s="7">
        <v>11000</v>
      </c>
      <c r="M297" s="7">
        <v>17000</v>
      </c>
      <c r="N297" s="3" t="s">
        <v>15</v>
      </c>
      <c r="O297" s="22"/>
      <c r="P297" s="5" t="str">
        <f t="shared" si="4"/>
        <v/>
      </c>
      <c r="R297">
        <f>COUNTIF('Bid Steps'!A:A,O297)</f>
        <v>0</v>
      </c>
    </row>
    <row r="298" spans="1:18" ht="45" x14ac:dyDescent="0.25">
      <c r="A298" s="1">
        <v>24201</v>
      </c>
      <c r="B298" s="1">
        <v>560</v>
      </c>
      <c r="C298" s="1">
        <v>12</v>
      </c>
      <c r="D298" s="1" t="s">
        <v>19</v>
      </c>
      <c r="E298" s="1" t="s">
        <v>50</v>
      </c>
      <c r="F298" s="1">
        <v>1995</v>
      </c>
      <c r="G298" s="1" t="s">
        <v>555</v>
      </c>
      <c r="H298" s="2" t="s">
        <v>568</v>
      </c>
      <c r="I298" s="1" t="s">
        <v>178</v>
      </c>
      <c r="J298" s="1" t="s">
        <v>24</v>
      </c>
      <c r="K298" s="1" t="s">
        <v>25</v>
      </c>
      <c r="L298" s="7">
        <v>22000</v>
      </c>
      <c r="M298" s="7">
        <v>32000</v>
      </c>
      <c r="N298" s="3" t="s">
        <v>15</v>
      </c>
      <c r="O298" s="22"/>
      <c r="P298" s="5" t="str">
        <f t="shared" si="4"/>
        <v/>
      </c>
      <c r="R298">
        <f>COUNTIF('Bid Steps'!A:A,O298)</f>
        <v>0</v>
      </c>
    </row>
    <row r="299" spans="1:18" ht="75" x14ac:dyDescent="0.25">
      <c r="A299" s="1">
        <v>24201</v>
      </c>
      <c r="B299" s="1">
        <v>561</v>
      </c>
      <c r="C299" s="1">
        <v>12</v>
      </c>
      <c r="D299" s="1" t="s">
        <v>19</v>
      </c>
      <c r="E299" s="1" t="s">
        <v>50</v>
      </c>
      <c r="F299" s="1">
        <v>1995</v>
      </c>
      <c r="G299" s="1" t="s">
        <v>555</v>
      </c>
      <c r="H299" s="2" t="s">
        <v>569</v>
      </c>
      <c r="I299" s="1" t="s">
        <v>178</v>
      </c>
      <c r="J299" s="1" t="s">
        <v>24</v>
      </c>
      <c r="K299" s="1" t="s">
        <v>25</v>
      </c>
      <c r="L299" s="7">
        <v>22000</v>
      </c>
      <c r="M299" s="7">
        <v>32000</v>
      </c>
      <c r="N299" s="3" t="s">
        <v>15</v>
      </c>
      <c r="O299" s="22"/>
      <c r="P299" s="5" t="str">
        <f t="shared" si="4"/>
        <v/>
      </c>
      <c r="R299">
        <f>COUNTIF('Bid Steps'!A:A,O299)</f>
        <v>0</v>
      </c>
    </row>
    <row r="300" spans="1:18" ht="45" x14ac:dyDescent="0.25">
      <c r="A300" s="1">
        <v>24201</v>
      </c>
      <c r="B300" s="1">
        <v>562</v>
      </c>
      <c r="C300" s="1">
        <v>3</v>
      </c>
      <c r="D300" s="1" t="s">
        <v>19</v>
      </c>
      <c r="E300" s="1" t="s">
        <v>26</v>
      </c>
      <c r="F300" s="1">
        <v>1990</v>
      </c>
      <c r="G300" s="1" t="s">
        <v>555</v>
      </c>
      <c r="H300" s="2" t="s">
        <v>570</v>
      </c>
      <c r="I300" s="1" t="s">
        <v>178</v>
      </c>
      <c r="J300" s="1" t="s">
        <v>24</v>
      </c>
      <c r="K300" s="1" t="s">
        <v>25</v>
      </c>
      <c r="L300" s="7">
        <v>6500</v>
      </c>
      <c r="M300" s="7">
        <v>8500</v>
      </c>
      <c r="N300" s="3" t="s">
        <v>15</v>
      </c>
      <c r="O300" s="22"/>
      <c r="P300" s="5" t="str">
        <f t="shared" si="4"/>
        <v/>
      </c>
      <c r="R300">
        <f>COUNTIF('Bid Steps'!A:A,O300)</f>
        <v>0</v>
      </c>
    </row>
    <row r="301" spans="1:18" ht="75" x14ac:dyDescent="0.25">
      <c r="A301" s="1">
        <v>24201</v>
      </c>
      <c r="B301" s="1">
        <v>563</v>
      </c>
      <c r="C301" s="1">
        <v>6</v>
      </c>
      <c r="D301" s="1" t="s">
        <v>19</v>
      </c>
      <c r="E301" s="1" t="s">
        <v>26</v>
      </c>
      <c r="F301" s="1">
        <v>1990</v>
      </c>
      <c r="G301" s="1" t="s">
        <v>555</v>
      </c>
      <c r="H301" s="2" t="s">
        <v>571</v>
      </c>
      <c r="I301" s="1" t="s">
        <v>178</v>
      </c>
      <c r="J301" s="1" t="s">
        <v>24</v>
      </c>
      <c r="K301" s="1" t="s">
        <v>25</v>
      </c>
      <c r="L301" s="7">
        <v>13000</v>
      </c>
      <c r="M301" s="7">
        <v>19000</v>
      </c>
      <c r="N301" s="3" t="s">
        <v>15</v>
      </c>
      <c r="O301" s="22"/>
      <c r="P301" s="5" t="str">
        <f t="shared" si="4"/>
        <v/>
      </c>
      <c r="R301">
        <f>COUNTIF('Bid Steps'!A:A,O301)</f>
        <v>0</v>
      </c>
    </row>
    <row r="302" spans="1:18" ht="60" x14ac:dyDescent="0.25">
      <c r="A302" s="1">
        <v>24201</v>
      </c>
      <c r="B302" s="1">
        <v>564</v>
      </c>
      <c r="C302" s="1">
        <v>12</v>
      </c>
      <c r="D302" s="1" t="s">
        <v>19</v>
      </c>
      <c r="E302" s="1" t="s">
        <v>26</v>
      </c>
      <c r="F302" s="1">
        <v>1990</v>
      </c>
      <c r="G302" s="1" t="s">
        <v>555</v>
      </c>
      <c r="H302" s="2" t="s">
        <v>572</v>
      </c>
      <c r="I302" s="1" t="s">
        <v>178</v>
      </c>
      <c r="J302" s="1" t="s">
        <v>24</v>
      </c>
      <c r="K302" s="1" t="s">
        <v>25</v>
      </c>
      <c r="L302" s="7">
        <v>26000</v>
      </c>
      <c r="M302" s="7">
        <v>38000</v>
      </c>
      <c r="N302" s="3" t="s">
        <v>15</v>
      </c>
      <c r="O302" s="22"/>
      <c r="P302" s="5" t="str">
        <f t="shared" si="4"/>
        <v/>
      </c>
      <c r="R302">
        <f>COUNTIF('Bid Steps'!A:A,O302)</f>
        <v>0</v>
      </c>
    </row>
    <row r="303" spans="1:18" ht="90" x14ac:dyDescent="0.25">
      <c r="A303" s="1">
        <v>24201</v>
      </c>
      <c r="B303" s="1">
        <v>565</v>
      </c>
      <c r="C303" s="1">
        <v>12</v>
      </c>
      <c r="D303" s="1" t="s">
        <v>19</v>
      </c>
      <c r="E303" s="1" t="s">
        <v>26</v>
      </c>
      <c r="F303" s="1">
        <v>1990</v>
      </c>
      <c r="G303" s="1" t="s">
        <v>555</v>
      </c>
      <c r="H303" s="2" t="s">
        <v>573</v>
      </c>
      <c r="I303" s="1" t="s">
        <v>178</v>
      </c>
      <c r="J303" s="1" t="s">
        <v>24</v>
      </c>
      <c r="K303" s="1" t="s">
        <v>25</v>
      </c>
      <c r="L303" s="7">
        <v>26000</v>
      </c>
      <c r="M303" s="7">
        <v>38000</v>
      </c>
      <c r="N303" s="3" t="s">
        <v>15</v>
      </c>
      <c r="O303" s="22"/>
      <c r="P303" s="5" t="str">
        <f t="shared" si="4"/>
        <v/>
      </c>
      <c r="R303">
        <f>COUNTIF('Bid Steps'!A:A,O303)</f>
        <v>0</v>
      </c>
    </row>
    <row r="304" spans="1:18" ht="75" x14ac:dyDescent="0.25">
      <c r="A304" s="1">
        <v>24201</v>
      </c>
      <c r="B304" s="1">
        <v>566</v>
      </c>
      <c r="C304" s="1">
        <v>1</v>
      </c>
      <c r="D304" s="1" t="s">
        <v>70</v>
      </c>
      <c r="E304" s="1" t="s">
        <v>26</v>
      </c>
      <c r="F304" s="1">
        <v>1990</v>
      </c>
      <c r="G304" s="1" t="s">
        <v>555</v>
      </c>
      <c r="H304" s="2" t="s">
        <v>574</v>
      </c>
      <c r="I304" s="1" t="s">
        <v>178</v>
      </c>
      <c r="J304" s="1" t="s">
        <v>24</v>
      </c>
      <c r="K304" s="1" t="s">
        <v>25</v>
      </c>
      <c r="L304" s="7">
        <v>14000</v>
      </c>
      <c r="M304" s="7">
        <v>20000</v>
      </c>
      <c r="N304" s="3" t="s">
        <v>15</v>
      </c>
      <c r="O304" s="22"/>
      <c r="P304" s="5" t="str">
        <f t="shared" si="4"/>
        <v/>
      </c>
      <c r="R304">
        <f>COUNTIF('Bid Steps'!A:A,O304)</f>
        <v>0</v>
      </c>
    </row>
    <row r="305" spans="1:18" ht="45" x14ac:dyDescent="0.25">
      <c r="A305" s="1">
        <v>24201</v>
      </c>
      <c r="B305" s="1">
        <v>567</v>
      </c>
      <c r="C305" s="1">
        <v>6</v>
      </c>
      <c r="D305" s="1" t="s">
        <v>19</v>
      </c>
      <c r="E305" s="1" t="s">
        <v>26</v>
      </c>
      <c r="F305" s="1">
        <v>1989</v>
      </c>
      <c r="G305" s="1" t="s">
        <v>555</v>
      </c>
      <c r="H305" s="2" t="s">
        <v>575</v>
      </c>
      <c r="I305" s="1" t="s">
        <v>178</v>
      </c>
      <c r="J305" s="1" t="s">
        <v>24</v>
      </c>
      <c r="K305" s="1" t="s">
        <v>25</v>
      </c>
      <c r="L305" s="7">
        <v>12000</v>
      </c>
      <c r="M305" s="7">
        <v>18000</v>
      </c>
      <c r="N305" s="3" t="s">
        <v>15</v>
      </c>
      <c r="O305" s="22"/>
      <c r="P305" s="5" t="str">
        <f t="shared" si="4"/>
        <v/>
      </c>
      <c r="R305">
        <f>COUNTIF('Bid Steps'!A:A,O305)</f>
        <v>0</v>
      </c>
    </row>
    <row r="306" spans="1:18" ht="60" x14ac:dyDescent="0.25">
      <c r="A306" s="1">
        <v>24201</v>
      </c>
      <c r="B306" s="1">
        <v>568</v>
      </c>
      <c r="C306" s="1">
        <v>10</v>
      </c>
      <c r="D306" s="1" t="s">
        <v>19</v>
      </c>
      <c r="E306" s="1" t="s">
        <v>26</v>
      </c>
      <c r="F306" s="1">
        <v>1989</v>
      </c>
      <c r="G306" s="1" t="s">
        <v>555</v>
      </c>
      <c r="H306" s="2" t="s">
        <v>576</v>
      </c>
      <c r="I306" s="1" t="s">
        <v>178</v>
      </c>
      <c r="J306" s="1" t="s">
        <v>24</v>
      </c>
      <c r="K306" s="1" t="s">
        <v>25</v>
      </c>
      <c r="L306" s="7">
        <v>20000</v>
      </c>
      <c r="M306" s="7">
        <v>30000</v>
      </c>
      <c r="N306" s="3" t="s">
        <v>15</v>
      </c>
      <c r="O306" s="22"/>
      <c r="P306" s="5" t="str">
        <f t="shared" si="4"/>
        <v/>
      </c>
      <c r="R306">
        <f>COUNTIF('Bid Steps'!A:A,O306)</f>
        <v>0</v>
      </c>
    </row>
    <row r="307" spans="1:18" ht="90" x14ac:dyDescent="0.25">
      <c r="A307" s="1">
        <v>24201</v>
      </c>
      <c r="B307" s="1">
        <v>569</v>
      </c>
      <c r="C307" s="1">
        <v>4</v>
      </c>
      <c r="D307" s="1" t="s">
        <v>19</v>
      </c>
      <c r="E307" s="1" t="s">
        <v>26</v>
      </c>
      <c r="F307" s="1">
        <v>1985</v>
      </c>
      <c r="G307" s="1" t="s">
        <v>555</v>
      </c>
      <c r="H307" s="2" t="s">
        <v>577</v>
      </c>
      <c r="I307" s="1" t="s">
        <v>178</v>
      </c>
      <c r="J307" s="1" t="s">
        <v>24</v>
      </c>
      <c r="K307" s="1" t="s">
        <v>25</v>
      </c>
      <c r="L307" s="7">
        <v>9000</v>
      </c>
      <c r="M307" s="7">
        <v>14000</v>
      </c>
      <c r="N307" s="3" t="s">
        <v>15</v>
      </c>
      <c r="O307" s="22"/>
      <c r="P307" s="5" t="str">
        <f t="shared" si="4"/>
        <v/>
      </c>
      <c r="R307">
        <f>COUNTIF('Bid Steps'!A:A,O307)</f>
        <v>0</v>
      </c>
    </row>
    <row r="308" spans="1:18" ht="60" x14ac:dyDescent="0.25">
      <c r="A308" s="1">
        <v>24201</v>
      </c>
      <c r="B308" s="1">
        <v>570</v>
      </c>
      <c r="C308" s="1">
        <v>5</v>
      </c>
      <c r="D308" s="1" t="s">
        <v>19</v>
      </c>
      <c r="E308" s="1" t="s">
        <v>26</v>
      </c>
      <c r="F308" s="1">
        <v>1985</v>
      </c>
      <c r="G308" s="1" t="s">
        <v>555</v>
      </c>
      <c r="H308" s="2" t="s">
        <v>578</v>
      </c>
      <c r="I308" s="1" t="s">
        <v>178</v>
      </c>
      <c r="J308" s="1" t="s">
        <v>24</v>
      </c>
      <c r="K308" s="1" t="s">
        <v>25</v>
      </c>
      <c r="L308" s="7">
        <v>11000</v>
      </c>
      <c r="M308" s="7">
        <v>17000</v>
      </c>
      <c r="N308" s="3" t="s">
        <v>15</v>
      </c>
      <c r="O308" s="22"/>
      <c r="P308" s="5" t="str">
        <f t="shared" si="4"/>
        <v/>
      </c>
      <c r="R308">
        <f>COUNTIF('Bid Steps'!A:A,O308)</f>
        <v>0</v>
      </c>
    </row>
    <row r="309" spans="1:18" ht="60" x14ac:dyDescent="0.25">
      <c r="A309" s="1">
        <v>24201</v>
      </c>
      <c r="B309" s="1">
        <v>571</v>
      </c>
      <c r="C309" s="1">
        <v>3</v>
      </c>
      <c r="D309" s="1" t="s">
        <v>32</v>
      </c>
      <c r="E309" s="1" t="s">
        <v>26</v>
      </c>
      <c r="F309" s="1">
        <v>1985</v>
      </c>
      <c r="G309" s="1" t="s">
        <v>555</v>
      </c>
      <c r="H309" s="2" t="s">
        <v>579</v>
      </c>
      <c r="I309" s="1" t="s">
        <v>178</v>
      </c>
      <c r="J309" s="1" t="s">
        <v>24</v>
      </c>
      <c r="K309" s="1" t="s">
        <v>25</v>
      </c>
      <c r="L309" s="7">
        <v>15000</v>
      </c>
      <c r="M309" s="7">
        <v>22000</v>
      </c>
      <c r="N309" s="3" t="s">
        <v>15</v>
      </c>
      <c r="O309" s="22"/>
      <c r="P309" s="5" t="str">
        <f t="shared" si="4"/>
        <v/>
      </c>
      <c r="R309">
        <f>COUNTIF('Bid Steps'!A:A,O309)</f>
        <v>0</v>
      </c>
    </row>
    <row r="310" spans="1:18" ht="120" x14ac:dyDescent="0.25">
      <c r="A310" s="1">
        <v>24201</v>
      </c>
      <c r="B310" s="1">
        <v>572</v>
      </c>
      <c r="C310" s="1">
        <v>6</v>
      </c>
      <c r="D310" s="1" t="s">
        <v>32</v>
      </c>
      <c r="E310" s="1" t="s">
        <v>50</v>
      </c>
      <c r="F310" s="1">
        <v>1985</v>
      </c>
      <c r="G310" s="1" t="s">
        <v>555</v>
      </c>
      <c r="H310" s="2" t="s">
        <v>580</v>
      </c>
      <c r="I310" s="1" t="s">
        <v>178</v>
      </c>
      <c r="J310" s="1" t="s">
        <v>24</v>
      </c>
      <c r="K310" s="1" t="s">
        <v>25</v>
      </c>
      <c r="L310" s="7">
        <v>30000</v>
      </c>
      <c r="M310" s="7">
        <v>40000</v>
      </c>
      <c r="N310" s="3" t="s">
        <v>15</v>
      </c>
      <c r="O310" s="22"/>
      <c r="P310" s="5" t="str">
        <f t="shared" si="4"/>
        <v/>
      </c>
      <c r="R310">
        <f>COUNTIF('Bid Steps'!A:A,O310)</f>
        <v>0</v>
      </c>
    </row>
    <row r="311" spans="1:18" ht="90" x14ac:dyDescent="0.25">
      <c r="A311" s="1">
        <v>24201</v>
      </c>
      <c r="B311" s="1">
        <v>573</v>
      </c>
      <c r="C311" s="1">
        <v>5</v>
      </c>
      <c r="D311" s="1" t="s">
        <v>19</v>
      </c>
      <c r="E311" s="1" t="s">
        <v>26</v>
      </c>
      <c r="F311" s="1">
        <v>1978</v>
      </c>
      <c r="G311" s="1" t="s">
        <v>555</v>
      </c>
      <c r="H311" s="2" t="s">
        <v>581</v>
      </c>
      <c r="I311" s="1" t="s">
        <v>178</v>
      </c>
      <c r="J311" s="1" t="s">
        <v>24</v>
      </c>
      <c r="K311" s="1" t="s">
        <v>25</v>
      </c>
      <c r="L311" s="7">
        <v>14000</v>
      </c>
      <c r="M311" s="7">
        <v>20000</v>
      </c>
      <c r="N311" s="3" t="s">
        <v>15</v>
      </c>
      <c r="O311" s="22"/>
      <c r="P311" s="5" t="str">
        <f t="shared" si="4"/>
        <v/>
      </c>
      <c r="R311">
        <f>COUNTIF('Bid Steps'!A:A,O311)</f>
        <v>0</v>
      </c>
    </row>
    <row r="312" spans="1:18" ht="75" x14ac:dyDescent="0.25">
      <c r="A312" s="1">
        <v>24201</v>
      </c>
      <c r="B312" s="1">
        <v>574</v>
      </c>
      <c r="C312" s="1">
        <v>2</v>
      </c>
      <c r="D312" s="1" t="s">
        <v>32</v>
      </c>
      <c r="E312" s="1" t="s">
        <v>26</v>
      </c>
      <c r="F312" s="1">
        <v>1971</v>
      </c>
      <c r="G312" s="1" t="s">
        <v>555</v>
      </c>
      <c r="H312" s="2" t="s">
        <v>582</v>
      </c>
      <c r="I312" s="1" t="s">
        <v>178</v>
      </c>
      <c r="J312" s="1" t="s">
        <v>24</v>
      </c>
      <c r="K312" s="1" t="s">
        <v>25</v>
      </c>
      <c r="L312" s="7">
        <v>9000</v>
      </c>
      <c r="M312" s="7">
        <v>14000</v>
      </c>
      <c r="N312" s="3" t="s">
        <v>15</v>
      </c>
      <c r="O312" s="22"/>
      <c r="P312" s="5" t="str">
        <f t="shared" si="4"/>
        <v/>
      </c>
      <c r="R312">
        <f>COUNTIF('Bid Steps'!A:A,O312)</f>
        <v>0</v>
      </c>
    </row>
    <row r="313" spans="1:18" ht="45" x14ac:dyDescent="0.25">
      <c r="A313" s="1">
        <v>24201</v>
      </c>
      <c r="B313" s="1">
        <v>575</v>
      </c>
      <c r="C313" s="1">
        <v>6</v>
      </c>
      <c r="D313" s="1" t="s">
        <v>19</v>
      </c>
      <c r="E313" s="1" t="s">
        <v>50</v>
      </c>
      <c r="F313" s="1">
        <v>2009</v>
      </c>
      <c r="G313" s="1" t="s">
        <v>583</v>
      </c>
      <c r="H313" s="2" t="s">
        <v>556</v>
      </c>
      <c r="I313" s="1" t="s">
        <v>178</v>
      </c>
      <c r="J313" s="1" t="s">
        <v>24</v>
      </c>
      <c r="K313" s="1" t="s">
        <v>25</v>
      </c>
      <c r="L313" s="7">
        <v>16000</v>
      </c>
      <c r="M313" s="7">
        <v>24000</v>
      </c>
      <c r="N313" s="3" t="s">
        <v>15</v>
      </c>
      <c r="O313" s="22"/>
      <c r="P313" s="5" t="str">
        <f t="shared" si="4"/>
        <v/>
      </c>
      <c r="R313">
        <f>COUNTIF('Bid Steps'!A:A,O313)</f>
        <v>0</v>
      </c>
    </row>
    <row r="314" spans="1:18" ht="45" x14ac:dyDescent="0.25">
      <c r="A314" s="1">
        <v>24201</v>
      </c>
      <c r="B314" s="1">
        <v>576</v>
      </c>
      <c r="C314" s="1">
        <v>6</v>
      </c>
      <c r="D314" s="1" t="s">
        <v>19</v>
      </c>
      <c r="E314" s="1" t="s">
        <v>50</v>
      </c>
      <c r="F314" s="1">
        <v>2005</v>
      </c>
      <c r="G314" s="1" t="s">
        <v>583</v>
      </c>
      <c r="H314" s="2" t="s">
        <v>556</v>
      </c>
      <c r="I314" s="1" t="s">
        <v>178</v>
      </c>
      <c r="J314" s="1" t="s">
        <v>24</v>
      </c>
      <c r="K314" s="1" t="s">
        <v>25</v>
      </c>
      <c r="L314" s="7">
        <v>17000</v>
      </c>
      <c r="M314" s="7">
        <v>26000</v>
      </c>
      <c r="N314" s="3" t="s">
        <v>15</v>
      </c>
      <c r="O314" s="22"/>
      <c r="P314" s="5" t="str">
        <f t="shared" si="4"/>
        <v/>
      </c>
      <c r="R314">
        <f>COUNTIF('Bid Steps'!A:A,O314)</f>
        <v>0</v>
      </c>
    </row>
    <row r="315" spans="1:18" ht="30" x14ac:dyDescent="0.25">
      <c r="A315" s="1">
        <v>24201</v>
      </c>
      <c r="B315" s="1">
        <v>577</v>
      </c>
      <c r="C315" s="1">
        <v>3</v>
      </c>
      <c r="D315" s="1" t="s">
        <v>19</v>
      </c>
      <c r="E315" s="1" t="s">
        <v>26</v>
      </c>
      <c r="F315" s="1">
        <v>2003</v>
      </c>
      <c r="G315" s="1" t="s">
        <v>583</v>
      </c>
      <c r="H315" s="2" t="s">
        <v>210</v>
      </c>
      <c r="I315" s="1" t="s">
        <v>178</v>
      </c>
      <c r="J315" s="1" t="s">
        <v>24</v>
      </c>
      <c r="K315" s="1" t="s">
        <v>25</v>
      </c>
      <c r="L315" s="7">
        <v>6500</v>
      </c>
      <c r="M315" s="7">
        <v>8500</v>
      </c>
      <c r="N315" s="3" t="s">
        <v>15</v>
      </c>
      <c r="O315" s="22"/>
      <c r="P315" s="5" t="str">
        <f t="shared" si="4"/>
        <v/>
      </c>
      <c r="R315">
        <f>COUNTIF('Bid Steps'!A:A,O315)</f>
        <v>0</v>
      </c>
    </row>
    <row r="316" spans="1:18" ht="60" x14ac:dyDescent="0.25">
      <c r="A316" s="1">
        <v>24201</v>
      </c>
      <c r="B316" s="1">
        <v>578</v>
      </c>
      <c r="C316" s="1">
        <v>3</v>
      </c>
      <c r="D316" s="1" t="s">
        <v>19</v>
      </c>
      <c r="E316" s="1" t="s">
        <v>26</v>
      </c>
      <c r="F316" s="1">
        <v>2002</v>
      </c>
      <c r="G316" s="1" t="s">
        <v>583</v>
      </c>
      <c r="H316" s="2" t="s">
        <v>584</v>
      </c>
      <c r="I316" s="1" t="s">
        <v>178</v>
      </c>
      <c r="J316" s="1" t="s">
        <v>24</v>
      </c>
      <c r="K316" s="1" t="s">
        <v>25</v>
      </c>
      <c r="L316" s="7">
        <v>8000</v>
      </c>
      <c r="M316" s="7">
        <v>12000</v>
      </c>
      <c r="N316" s="3" t="s">
        <v>15</v>
      </c>
      <c r="O316" s="22"/>
      <c r="P316" s="5" t="str">
        <f t="shared" si="4"/>
        <v/>
      </c>
      <c r="R316">
        <f>COUNTIF('Bid Steps'!A:A,O316)</f>
        <v>0</v>
      </c>
    </row>
    <row r="317" spans="1:18" ht="30" x14ac:dyDescent="0.25">
      <c r="A317" s="1">
        <v>24201</v>
      </c>
      <c r="B317" s="1">
        <v>579</v>
      </c>
      <c r="C317" s="1">
        <v>3</v>
      </c>
      <c r="D317" s="1" t="s">
        <v>19</v>
      </c>
      <c r="E317" s="1" t="s">
        <v>26</v>
      </c>
      <c r="F317" s="1">
        <v>2002</v>
      </c>
      <c r="G317" s="1" t="s">
        <v>583</v>
      </c>
      <c r="H317" s="2" t="s">
        <v>210</v>
      </c>
      <c r="I317" s="1" t="s">
        <v>178</v>
      </c>
      <c r="J317" s="1" t="s">
        <v>24</v>
      </c>
      <c r="K317" s="1" t="s">
        <v>25</v>
      </c>
      <c r="L317" s="7">
        <v>8000</v>
      </c>
      <c r="M317" s="7">
        <v>12000</v>
      </c>
      <c r="N317" s="3" t="s">
        <v>15</v>
      </c>
      <c r="O317" s="22"/>
      <c r="P317" s="5" t="str">
        <f t="shared" si="4"/>
        <v/>
      </c>
      <c r="R317">
        <f>COUNTIF('Bid Steps'!A:A,O317)</f>
        <v>0</v>
      </c>
    </row>
    <row r="318" spans="1:18" ht="45" x14ac:dyDescent="0.25">
      <c r="A318" s="1">
        <v>24201</v>
      </c>
      <c r="B318" s="1">
        <v>580</v>
      </c>
      <c r="C318" s="1">
        <v>3</v>
      </c>
      <c r="D318" s="1" t="s">
        <v>19</v>
      </c>
      <c r="E318" s="1" t="s">
        <v>26</v>
      </c>
      <c r="F318" s="1">
        <v>1999</v>
      </c>
      <c r="G318" s="1" t="s">
        <v>583</v>
      </c>
      <c r="H318" s="2" t="s">
        <v>245</v>
      </c>
      <c r="I318" s="1" t="s">
        <v>178</v>
      </c>
      <c r="J318" s="1" t="s">
        <v>24</v>
      </c>
      <c r="K318" s="1" t="s">
        <v>25</v>
      </c>
      <c r="L318" s="7">
        <v>9000</v>
      </c>
      <c r="M318" s="7">
        <v>14000</v>
      </c>
      <c r="N318" s="3" t="s">
        <v>15</v>
      </c>
      <c r="O318" s="22"/>
      <c r="P318" s="5" t="str">
        <f t="shared" si="4"/>
        <v/>
      </c>
      <c r="R318">
        <f>COUNTIF('Bid Steps'!A:A,O318)</f>
        <v>0</v>
      </c>
    </row>
    <row r="319" spans="1:18" ht="45" x14ac:dyDescent="0.25">
      <c r="A319" s="1">
        <v>24201</v>
      </c>
      <c r="B319" s="1">
        <v>581</v>
      </c>
      <c r="C319" s="1">
        <v>3</v>
      </c>
      <c r="D319" s="1" t="s">
        <v>19</v>
      </c>
      <c r="E319" s="1" t="s">
        <v>26</v>
      </c>
      <c r="F319" s="1">
        <v>1999</v>
      </c>
      <c r="G319" s="1" t="s">
        <v>583</v>
      </c>
      <c r="H319" s="2" t="s">
        <v>242</v>
      </c>
      <c r="I319" s="1" t="s">
        <v>178</v>
      </c>
      <c r="J319" s="1" t="s">
        <v>24</v>
      </c>
      <c r="K319" s="1" t="s">
        <v>25</v>
      </c>
      <c r="L319" s="7">
        <v>9000</v>
      </c>
      <c r="M319" s="7">
        <v>14000</v>
      </c>
      <c r="N319" s="3" t="s">
        <v>15</v>
      </c>
      <c r="O319" s="22"/>
      <c r="P319" s="5" t="str">
        <f t="shared" si="4"/>
        <v/>
      </c>
      <c r="R319">
        <f>COUNTIF('Bid Steps'!A:A,O319)</f>
        <v>0</v>
      </c>
    </row>
    <row r="320" spans="1:18" ht="60" x14ac:dyDescent="0.25">
      <c r="A320" s="1">
        <v>24201</v>
      </c>
      <c r="B320" s="1">
        <v>582</v>
      </c>
      <c r="C320" s="1">
        <v>6</v>
      </c>
      <c r="D320" s="1" t="s">
        <v>19</v>
      </c>
      <c r="E320" s="1" t="s">
        <v>26</v>
      </c>
      <c r="F320" s="1">
        <v>1999</v>
      </c>
      <c r="G320" s="1" t="s">
        <v>583</v>
      </c>
      <c r="H320" s="2" t="s">
        <v>585</v>
      </c>
      <c r="I320" s="1" t="s">
        <v>178</v>
      </c>
      <c r="J320" s="1" t="s">
        <v>24</v>
      </c>
      <c r="K320" s="1" t="s">
        <v>25</v>
      </c>
      <c r="L320" s="7">
        <v>18000</v>
      </c>
      <c r="M320" s="7">
        <v>28000</v>
      </c>
      <c r="N320" s="3" t="s">
        <v>15</v>
      </c>
      <c r="O320" s="22"/>
      <c r="P320" s="5" t="str">
        <f t="shared" si="4"/>
        <v/>
      </c>
      <c r="R320">
        <f>COUNTIF('Bid Steps'!A:A,O320)</f>
        <v>0</v>
      </c>
    </row>
    <row r="321" spans="1:18" ht="60" x14ac:dyDescent="0.25">
      <c r="A321" s="1">
        <v>24201</v>
      </c>
      <c r="B321" s="1">
        <v>583</v>
      </c>
      <c r="C321" s="1">
        <v>6</v>
      </c>
      <c r="D321" s="1" t="s">
        <v>19</v>
      </c>
      <c r="E321" s="1" t="s">
        <v>50</v>
      </c>
      <c r="F321" s="1">
        <v>1999</v>
      </c>
      <c r="G321" s="1" t="s">
        <v>583</v>
      </c>
      <c r="H321" s="2" t="s">
        <v>561</v>
      </c>
      <c r="I321" s="1" t="s">
        <v>178</v>
      </c>
      <c r="J321" s="1" t="s">
        <v>24</v>
      </c>
      <c r="K321" s="1" t="s">
        <v>25</v>
      </c>
      <c r="L321" s="7">
        <v>18000</v>
      </c>
      <c r="M321" s="7">
        <v>28000</v>
      </c>
      <c r="N321" s="3" t="s">
        <v>15</v>
      </c>
      <c r="O321" s="22"/>
      <c r="P321" s="5" t="str">
        <f t="shared" si="4"/>
        <v/>
      </c>
      <c r="R321">
        <f>COUNTIF('Bid Steps'!A:A,O321)</f>
        <v>0</v>
      </c>
    </row>
    <row r="322" spans="1:18" ht="45" x14ac:dyDescent="0.25">
      <c r="A322" s="1">
        <v>24201</v>
      </c>
      <c r="B322" s="1">
        <v>584</v>
      </c>
      <c r="C322" s="1">
        <v>1</v>
      </c>
      <c r="D322" s="1" t="s">
        <v>31</v>
      </c>
      <c r="E322" s="1" t="s">
        <v>26</v>
      </c>
      <c r="F322" s="1">
        <v>1999</v>
      </c>
      <c r="G322" s="1" t="s">
        <v>583</v>
      </c>
      <c r="H322" s="2" t="s">
        <v>586</v>
      </c>
      <c r="I322" s="1" t="s">
        <v>178</v>
      </c>
      <c r="J322" s="1" t="s">
        <v>24</v>
      </c>
      <c r="K322" s="1" t="s">
        <v>25</v>
      </c>
      <c r="L322" s="7">
        <v>8000</v>
      </c>
      <c r="M322" s="7">
        <v>12000</v>
      </c>
      <c r="N322" s="3" t="s">
        <v>15</v>
      </c>
      <c r="O322" s="22"/>
      <c r="P322" s="5" t="str">
        <f t="shared" si="4"/>
        <v/>
      </c>
      <c r="R322">
        <f>COUNTIF('Bid Steps'!A:A,O322)</f>
        <v>0</v>
      </c>
    </row>
    <row r="323" spans="1:18" ht="45" x14ac:dyDescent="0.25">
      <c r="A323" s="1">
        <v>24201</v>
      </c>
      <c r="B323" s="1">
        <v>585</v>
      </c>
      <c r="C323" s="1">
        <v>1</v>
      </c>
      <c r="D323" s="1" t="s">
        <v>70</v>
      </c>
      <c r="E323" s="1" t="s">
        <v>26</v>
      </c>
      <c r="F323" s="1">
        <v>1999</v>
      </c>
      <c r="G323" s="1" t="s">
        <v>583</v>
      </c>
      <c r="H323" s="2" t="s">
        <v>587</v>
      </c>
      <c r="I323" s="1" t="s">
        <v>178</v>
      </c>
      <c r="J323" s="1" t="s">
        <v>24</v>
      </c>
      <c r="K323" s="1" t="s">
        <v>25</v>
      </c>
      <c r="L323" s="7">
        <v>17000</v>
      </c>
      <c r="M323" s="7">
        <v>26000</v>
      </c>
      <c r="N323" s="3" t="s">
        <v>15</v>
      </c>
      <c r="O323" s="22"/>
      <c r="P323" s="5" t="str">
        <f t="shared" si="4"/>
        <v/>
      </c>
      <c r="R323">
        <f>COUNTIF('Bid Steps'!A:A,O323)</f>
        <v>0</v>
      </c>
    </row>
    <row r="324" spans="1:18" ht="45" x14ac:dyDescent="0.25">
      <c r="A324" s="1">
        <v>24201</v>
      </c>
      <c r="B324" s="1">
        <v>586</v>
      </c>
      <c r="C324" s="1">
        <v>3</v>
      </c>
      <c r="D324" s="1" t="s">
        <v>19</v>
      </c>
      <c r="E324" s="1" t="s">
        <v>26</v>
      </c>
      <c r="F324" s="1">
        <v>1996</v>
      </c>
      <c r="G324" s="1" t="s">
        <v>583</v>
      </c>
      <c r="H324" s="2" t="s">
        <v>242</v>
      </c>
      <c r="I324" s="1" t="s">
        <v>178</v>
      </c>
      <c r="J324" s="1" t="s">
        <v>24</v>
      </c>
      <c r="K324" s="1" t="s">
        <v>25</v>
      </c>
      <c r="L324" s="7">
        <v>6500</v>
      </c>
      <c r="M324" s="7">
        <v>8500</v>
      </c>
      <c r="N324" s="3" t="s">
        <v>15</v>
      </c>
      <c r="O324" s="22"/>
      <c r="P324" s="5" t="str">
        <f t="shared" si="4"/>
        <v/>
      </c>
      <c r="R324">
        <f>COUNTIF('Bid Steps'!A:A,O324)</f>
        <v>0</v>
      </c>
    </row>
    <row r="325" spans="1:18" ht="45" x14ac:dyDescent="0.25">
      <c r="A325" s="1">
        <v>24201</v>
      </c>
      <c r="B325" s="1">
        <v>587</v>
      </c>
      <c r="C325" s="1">
        <v>3</v>
      </c>
      <c r="D325" s="1" t="s">
        <v>19</v>
      </c>
      <c r="E325" s="1" t="s">
        <v>26</v>
      </c>
      <c r="F325" s="1">
        <v>1996</v>
      </c>
      <c r="G325" s="1" t="s">
        <v>583</v>
      </c>
      <c r="H325" s="2" t="s">
        <v>242</v>
      </c>
      <c r="I325" s="1" t="s">
        <v>178</v>
      </c>
      <c r="J325" s="1" t="s">
        <v>24</v>
      </c>
      <c r="K325" s="1" t="s">
        <v>25</v>
      </c>
      <c r="L325" s="7">
        <v>6500</v>
      </c>
      <c r="M325" s="7">
        <v>8500</v>
      </c>
      <c r="N325" s="3" t="s">
        <v>15</v>
      </c>
      <c r="O325" s="22"/>
      <c r="P325" s="5" t="str">
        <f t="shared" si="4"/>
        <v/>
      </c>
      <c r="R325">
        <f>COUNTIF('Bid Steps'!A:A,O325)</f>
        <v>0</v>
      </c>
    </row>
    <row r="326" spans="1:18" ht="45" x14ac:dyDescent="0.25">
      <c r="A326" s="1">
        <v>24201</v>
      </c>
      <c r="B326" s="1">
        <v>588</v>
      </c>
      <c r="C326" s="1">
        <v>6</v>
      </c>
      <c r="D326" s="1" t="s">
        <v>19</v>
      </c>
      <c r="E326" s="1" t="s">
        <v>26</v>
      </c>
      <c r="F326" s="1">
        <v>1996</v>
      </c>
      <c r="G326" s="1" t="s">
        <v>583</v>
      </c>
      <c r="H326" s="2" t="s">
        <v>242</v>
      </c>
      <c r="I326" s="1" t="s">
        <v>178</v>
      </c>
      <c r="J326" s="1" t="s">
        <v>24</v>
      </c>
      <c r="K326" s="1" t="s">
        <v>25</v>
      </c>
      <c r="L326" s="7">
        <v>13000</v>
      </c>
      <c r="M326" s="7">
        <v>19000</v>
      </c>
      <c r="N326" s="3" t="s">
        <v>15</v>
      </c>
      <c r="O326" s="22"/>
      <c r="P326" s="5" t="str">
        <f t="shared" si="4"/>
        <v/>
      </c>
      <c r="R326">
        <f>COUNTIF('Bid Steps'!A:A,O326)</f>
        <v>0</v>
      </c>
    </row>
    <row r="327" spans="1:18" ht="45" x14ac:dyDescent="0.25">
      <c r="A327" s="1">
        <v>24201</v>
      </c>
      <c r="B327" s="1">
        <v>589</v>
      </c>
      <c r="C327" s="1">
        <v>12</v>
      </c>
      <c r="D327" s="1" t="s">
        <v>19</v>
      </c>
      <c r="E327" s="1" t="s">
        <v>50</v>
      </c>
      <c r="F327" s="1">
        <v>1996</v>
      </c>
      <c r="G327" s="1" t="s">
        <v>583</v>
      </c>
      <c r="H327" s="2" t="s">
        <v>588</v>
      </c>
      <c r="I327" s="1" t="s">
        <v>178</v>
      </c>
      <c r="J327" s="1" t="s">
        <v>24</v>
      </c>
      <c r="K327" s="1" t="s">
        <v>25</v>
      </c>
      <c r="L327" s="7">
        <v>26000</v>
      </c>
      <c r="M327" s="7">
        <v>38000</v>
      </c>
      <c r="N327" s="3" t="s">
        <v>15</v>
      </c>
      <c r="O327" s="22"/>
      <c r="P327" s="5" t="str">
        <f t="shared" si="4"/>
        <v/>
      </c>
      <c r="R327">
        <f>COUNTIF('Bid Steps'!A:A,O327)</f>
        <v>0</v>
      </c>
    </row>
    <row r="328" spans="1:18" ht="45" x14ac:dyDescent="0.25">
      <c r="A328" s="1">
        <v>24201</v>
      </c>
      <c r="B328" s="1">
        <v>590</v>
      </c>
      <c r="C328" s="1">
        <v>3</v>
      </c>
      <c r="D328" s="1" t="s">
        <v>32</v>
      </c>
      <c r="E328" s="1" t="s">
        <v>26</v>
      </c>
      <c r="F328" s="1">
        <v>1996</v>
      </c>
      <c r="G328" s="1" t="s">
        <v>583</v>
      </c>
      <c r="H328" s="2" t="s">
        <v>589</v>
      </c>
      <c r="I328" s="1" t="s">
        <v>178</v>
      </c>
      <c r="J328" s="1" t="s">
        <v>24</v>
      </c>
      <c r="K328" s="1" t="s">
        <v>25</v>
      </c>
      <c r="L328" s="7">
        <v>15000</v>
      </c>
      <c r="M328" s="7">
        <v>22000</v>
      </c>
      <c r="N328" s="3" t="s">
        <v>15</v>
      </c>
      <c r="O328" s="22"/>
      <c r="P328" s="5" t="str">
        <f t="shared" si="4"/>
        <v/>
      </c>
      <c r="R328">
        <f>COUNTIF('Bid Steps'!A:A,O328)</f>
        <v>0</v>
      </c>
    </row>
    <row r="329" spans="1:18" ht="45" x14ac:dyDescent="0.25">
      <c r="A329" s="1">
        <v>24201</v>
      </c>
      <c r="B329" s="1">
        <v>591</v>
      </c>
      <c r="C329" s="1">
        <v>1</v>
      </c>
      <c r="D329" s="1" t="s">
        <v>70</v>
      </c>
      <c r="E329" s="1" t="s">
        <v>26</v>
      </c>
      <c r="F329" s="1">
        <v>1996</v>
      </c>
      <c r="G329" s="1" t="s">
        <v>583</v>
      </c>
      <c r="H329" s="2" t="s">
        <v>287</v>
      </c>
      <c r="I329" s="1" t="s">
        <v>178</v>
      </c>
      <c r="J329" s="1" t="s">
        <v>24</v>
      </c>
      <c r="K329" s="1" t="s">
        <v>25</v>
      </c>
      <c r="L329" s="7">
        <v>11000</v>
      </c>
      <c r="M329" s="7">
        <v>17000</v>
      </c>
      <c r="N329" s="3" t="s">
        <v>15</v>
      </c>
      <c r="O329" s="22"/>
      <c r="P329" s="5" t="str">
        <f t="shared" si="4"/>
        <v/>
      </c>
      <c r="R329">
        <f>COUNTIF('Bid Steps'!A:A,O329)</f>
        <v>0</v>
      </c>
    </row>
    <row r="330" spans="1:18" ht="60" x14ac:dyDescent="0.25">
      <c r="A330" s="1">
        <v>24201</v>
      </c>
      <c r="B330" s="1">
        <v>592</v>
      </c>
      <c r="C330" s="1">
        <v>6</v>
      </c>
      <c r="D330" s="1" t="s">
        <v>19</v>
      </c>
      <c r="E330" s="1" t="s">
        <v>26</v>
      </c>
      <c r="F330" s="1">
        <v>1995</v>
      </c>
      <c r="G330" s="1" t="s">
        <v>583</v>
      </c>
      <c r="H330" s="2" t="s">
        <v>590</v>
      </c>
      <c r="I330" s="1" t="s">
        <v>178</v>
      </c>
      <c r="J330" s="1" t="s">
        <v>24</v>
      </c>
      <c r="K330" s="1" t="s">
        <v>25</v>
      </c>
      <c r="L330" s="7">
        <v>13000</v>
      </c>
      <c r="M330" s="7">
        <v>19000</v>
      </c>
      <c r="N330" s="3" t="s">
        <v>15</v>
      </c>
      <c r="O330" s="22"/>
      <c r="P330" s="5" t="str">
        <f t="shared" si="4"/>
        <v/>
      </c>
      <c r="R330">
        <f>COUNTIF('Bid Steps'!A:A,O330)</f>
        <v>0</v>
      </c>
    </row>
    <row r="331" spans="1:18" ht="60" x14ac:dyDescent="0.25">
      <c r="A331" s="1">
        <v>24201</v>
      </c>
      <c r="B331" s="1">
        <v>593</v>
      </c>
      <c r="C331" s="1">
        <v>12</v>
      </c>
      <c r="D331" s="1" t="s">
        <v>19</v>
      </c>
      <c r="E331" s="1" t="s">
        <v>26</v>
      </c>
      <c r="F331" s="1">
        <v>1995</v>
      </c>
      <c r="G331" s="1" t="s">
        <v>583</v>
      </c>
      <c r="H331" s="2" t="s">
        <v>591</v>
      </c>
      <c r="I331" s="1" t="s">
        <v>178</v>
      </c>
      <c r="J331" s="1" t="s">
        <v>24</v>
      </c>
      <c r="K331" s="1" t="s">
        <v>25</v>
      </c>
      <c r="L331" s="7">
        <v>26000</v>
      </c>
      <c r="M331" s="7">
        <v>38000</v>
      </c>
      <c r="N331" s="3" t="s">
        <v>15</v>
      </c>
      <c r="O331" s="22"/>
      <c r="P331" s="5" t="str">
        <f t="shared" si="4"/>
        <v/>
      </c>
      <c r="R331">
        <f>COUNTIF('Bid Steps'!A:A,O331)</f>
        <v>0</v>
      </c>
    </row>
    <row r="332" spans="1:18" ht="60" x14ac:dyDescent="0.25">
      <c r="A332" s="1">
        <v>24201</v>
      </c>
      <c r="B332" s="1">
        <v>594</v>
      </c>
      <c r="C332" s="1">
        <v>1</v>
      </c>
      <c r="D332" s="1" t="s">
        <v>60</v>
      </c>
      <c r="E332" s="1" t="s">
        <v>26</v>
      </c>
      <c r="F332" s="1">
        <v>1995</v>
      </c>
      <c r="G332" s="1" t="s">
        <v>583</v>
      </c>
      <c r="H332" s="2" t="s">
        <v>592</v>
      </c>
      <c r="I332" s="1" t="s">
        <v>178</v>
      </c>
      <c r="J332" s="1" t="s">
        <v>24</v>
      </c>
      <c r="K332" s="1" t="s">
        <v>25</v>
      </c>
      <c r="L332" s="7">
        <v>22000</v>
      </c>
      <c r="M332" s="7">
        <v>32000</v>
      </c>
      <c r="N332" s="3" t="s">
        <v>15</v>
      </c>
      <c r="O332" s="22"/>
      <c r="P332" s="5" t="str">
        <f t="shared" si="4"/>
        <v/>
      </c>
      <c r="R332">
        <f>COUNTIF('Bid Steps'!A:A,O332)</f>
        <v>0</v>
      </c>
    </row>
    <row r="333" spans="1:18" ht="75" x14ac:dyDescent="0.25">
      <c r="A333" s="1">
        <v>24201</v>
      </c>
      <c r="B333" s="1">
        <v>595</v>
      </c>
      <c r="C333" s="1">
        <v>1</v>
      </c>
      <c r="D333" s="1" t="s">
        <v>60</v>
      </c>
      <c r="E333" s="1" t="s">
        <v>26</v>
      </c>
      <c r="F333" s="1">
        <v>1991</v>
      </c>
      <c r="G333" s="1" t="s">
        <v>583</v>
      </c>
      <c r="H333" s="2" t="s">
        <v>593</v>
      </c>
      <c r="I333" s="1" t="s">
        <v>178</v>
      </c>
      <c r="J333" s="1" t="s">
        <v>24</v>
      </c>
      <c r="K333" s="1" t="s">
        <v>25</v>
      </c>
      <c r="L333" s="7">
        <v>26000</v>
      </c>
      <c r="M333" s="7">
        <v>38000</v>
      </c>
      <c r="N333" s="3" t="s">
        <v>15</v>
      </c>
      <c r="O333" s="22"/>
      <c r="P333" s="5" t="str">
        <f t="shared" si="4"/>
        <v/>
      </c>
      <c r="R333">
        <f>COUNTIF('Bid Steps'!A:A,O333)</f>
        <v>0</v>
      </c>
    </row>
    <row r="334" spans="1:18" ht="60" x14ac:dyDescent="0.25">
      <c r="A334" s="1">
        <v>24201</v>
      </c>
      <c r="B334" s="1">
        <v>596</v>
      </c>
      <c r="C334" s="1">
        <v>6</v>
      </c>
      <c r="D334" s="1" t="s">
        <v>19</v>
      </c>
      <c r="E334" s="1" t="s">
        <v>26</v>
      </c>
      <c r="F334" s="1">
        <v>1990</v>
      </c>
      <c r="G334" s="1" t="s">
        <v>583</v>
      </c>
      <c r="H334" s="2" t="s">
        <v>594</v>
      </c>
      <c r="I334" s="1" t="s">
        <v>178</v>
      </c>
      <c r="J334" s="1" t="s">
        <v>24</v>
      </c>
      <c r="K334" s="1" t="s">
        <v>25</v>
      </c>
      <c r="L334" s="7">
        <v>18000</v>
      </c>
      <c r="M334" s="7">
        <v>28000</v>
      </c>
      <c r="N334" s="3" t="s">
        <v>15</v>
      </c>
      <c r="O334" s="22"/>
      <c r="P334" s="5" t="str">
        <f t="shared" si="4"/>
        <v/>
      </c>
      <c r="R334">
        <f>COUNTIF('Bid Steps'!A:A,O334)</f>
        <v>0</v>
      </c>
    </row>
    <row r="335" spans="1:18" ht="60" x14ac:dyDescent="0.25">
      <c r="A335" s="1">
        <v>24201</v>
      </c>
      <c r="B335" s="1">
        <v>597</v>
      </c>
      <c r="C335" s="1">
        <v>6</v>
      </c>
      <c r="D335" s="1" t="s">
        <v>19</v>
      </c>
      <c r="E335" s="1" t="s">
        <v>26</v>
      </c>
      <c r="F335" s="1">
        <v>1990</v>
      </c>
      <c r="G335" s="1" t="s">
        <v>583</v>
      </c>
      <c r="H335" s="2" t="s">
        <v>595</v>
      </c>
      <c r="I335" s="1" t="s">
        <v>178</v>
      </c>
      <c r="J335" s="1" t="s">
        <v>24</v>
      </c>
      <c r="K335" s="1" t="s">
        <v>25</v>
      </c>
      <c r="L335" s="7">
        <v>18000</v>
      </c>
      <c r="M335" s="7">
        <v>28000</v>
      </c>
      <c r="N335" s="3" t="s">
        <v>15</v>
      </c>
      <c r="O335" s="22"/>
      <c r="P335" s="5" t="str">
        <f t="shared" ref="P335:P398" si="5">IF(O335="","",IF(R335=1,"On Increment","Off Increment"))</f>
        <v/>
      </c>
      <c r="R335">
        <f>COUNTIF('Bid Steps'!A:A,O335)</f>
        <v>0</v>
      </c>
    </row>
    <row r="336" spans="1:18" ht="60" x14ac:dyDescent="0.25">
      <c r="A336" s="1">
        <v>24201</v>
      </c>
      <c r="B336" s="1">
        <v>598</v>
      </c>
      <c r="C336" s="1">
        <v>6</v>
      </c>
      <c r="D336" s="1" t="s">
        <v>19</v>
      </c>
      <c r="E336" s="1" t="s">
        <v>26</v>
      </c>
      <c r="F336" s="1">
        <v>1990</v>
      </c>
      <c r="G336" s="1" t="s">
        <v>583</v>
      </c>
      <c r="H336" s="2" t="s">
        <v>596</v>
      </c>
      <c r="I336" s="1" t="s">
        <v>178</v>
      </c>
      <c r="J336" s="1" t="s">
        <v>24</v>
      </c>
      <c r="K336" s="1" t="s">
        <v>25</v>
      </c>
      <c r="L336" s="7">
        <v>18000</v>
      </c>
      <c r="M336" s="7">
        <v>28000</v>
      </c>
      <c r="N336" s="3" t="s">
        <v>15</v>
      </c>
      <c r="O336" s="22"/>
      <c r="P336" s="5" t="str">
        <f t="shared" si="5"/>
        <v/>
      </c>
      <c r="R336">
        <f>COUNTIF('Bid Steps'!A:A,O336)</f>
        <v>0</v>
      </c>
    </row>
    <row r="337" spans="1:18" ht="90" x14ac:dyDescent="0.25">
      <c r="A337" s="1">
        <v>24201</v>
      </c>
      <c r="B337" s="1">
        <v>599</v>
      </c>
      <c r="C337" s="1">
        <v>4</v>
      </c>
      <c r="D337" s="1" t="s">
        <v>32</v>
      </c>
      <c r="E337" s="1" t="s">
        <v>26</v>
      </c>
      <c r="F337" s="1">
        <v>1990</v>
      </c>
      <c r="G337" s="1" t="s">
        <v>583</v>
      </c>
      <c r="H337" s="2" t="s">
        <v>597</v>
      </c>
      <c r="I337" s="1" t="s">
        <v>178</v>
      </c>
      <c r="J337" s="1" t="s">
        <v>24</v>
      </c>
      <c r="K337" s="1" t="s">
        <v>25</v>
      </c>
      <c r="L337" s="7">
        <v>32000</v>
      </c>
      <c r="M337" s="7">
        <v>45000</v>
      </c>
      <c r="N337" s="3" t="s">
        <v>15</v>
      </c>
      <c r="O337" s="22"/>
      <c r="P337" s="5" t="str">
        <f t="shared" si="5"/>
        <v/>
      </c>
      <c r="R337">
        <f>COUNTIF('Bid Steps'!A:A,O337)</f>
        <v>0</v>
      </c>
    </row>
    <row r="338" spans="1:18" ht="75" x14ac:dyDescent="0.25">
      <c r="A338" s="1">
        <v>24201</v>
      </c>
      <c r="B338" s="1">
        <v>600</v>
      </c>
      <c r="C338" s="1">
        <v>1</v>
      </c>
      <c r="D338" s="1" t="s">
        <v>70</v>
      </c>
      <c r="E338" s="1" t="s">
        <v>26</v>
      </c>
      <c r="F338" s="1">
        <v>1990</v>
      </c>
      <c r="G338" s="1" t="s">
        <v>583</v>
      </c>
      <c r="H338" s="2" t="s">
        <v>598</v>
      </c>
      <c r="I338" s="1" t="s">
        <v>178</v>
      </c>
      <c r="J338" s="1" t="s">
        <v>24</v>
      </c>
      <c r="K338" s="1" t="s">
        <v>25</v>
      </c>
      <c r="L338" s="7">
        <v>17000</v>
      </c>
      <c r="M338" s="7">
        <v>26000</v>
      </c>
      <c r="N338" s="3" t="s">
        <v>15</v>
      </c>
      <c r="O338" s="22"/>
      <c r="P338" s="5" t="str">
        <f t="shared" si="5"/>
        <v/>
      </c>
      <c r="R338">
        <f>COUNTIF('Bid Steps'!A:A,O338)</f>
        <v>0</v>
      </c>
    </row>
    <row r="339" spans="1:18" ht="60" x14ac:dyDescent="0.25">
      <c r="A339" s="1">
        <v>24201</v>
      </c>
      <c r="B339" s="1">
        <v>601</v>
      </c>
      <c r="C339" s="1">
        <v>3</v>
      </c>
      <c r="D339" s="1" t="s">
        <v>19</v>
      </c>
      <c r="E339" s="1" t="s">
        <v>26</v>
      </c>
      <c r="F339" s="1">
        <v>1989</v>
      </c>
      <c r="G339" s="1" t="s">
        <v>583</v>
      </c>
      <c r="H339" s="2" t="s">
        <v>214</v>
      </c>
      <c r="I339" s="1" t="s">
        <v>178</v>
      </c>
      <c r="J339" s="1" t="s">
        <v>24</v>
      </c>
      <c r="K339" s="1" t="s">
        <v>25</v>
      </c>
      <c r="L339" s="7">
        <v>6500</v>
      </c>
      <c r="M339" s="7">
        <v>8500</v>
      </c>
      <c r="N339" s="3" t="s">
        <v>15</v>
      </c>
      <c r="O339" s="22"/>
      <c r="P339" s="5" t="str">
        <f t="shared" si="5"/>
        <v/>
      </c>
      <c r="R339">
        <f>COUNTIF('Bid Steps'!A:A,O339)</f>
        <v>0</v>
      </c>
    </row>
    <row r="340" spans="1:18" ht="45" x14ac:dyDescent="0.25">
      <c r="A340" s="1">
        <v>24201</v>
      </c>
      <c r="B340" s="1">
        <v>602</v>
      </c>
      <c r="C340" s="1">
        <v>3</v>
      </c>
      <c r="D340" s="1" t="s">
        <v>19</v>
      </c>
      <c r="E340" s="1" t="s">
        <v>26</v>
      </c>
      <c r="F340" s="1">
        <v>1989</v>
      </c>
      <c r="G340" s="1" t="s">
        <v>583</v>
      </c>
      <c r="H340" s="2" t="s">
        <v>245</v>
      </c>
      <c r="I340" s="1" t="s">
        <v>178</v>
      </c>
      <c r="J340" s="1" t="s">
        <v>24</v>
      </c>
      <c r="K340" s="1" t="s">
        <v>25</v>
      </c>
      <c r="L340" s="7">
        <v>6500</v>
      </c>
      <c r="M340" s="7">
        <v>8500</v>
      </c>
      <c r="N340" s="3" t="s">
        <v>15</v>
      </c>
      <c r="O340" s="22"/>
      <c r="P340" s="5" t="str">
        <f t="shared" si="5"/>
        <v/>
      </c>
      <c r="R340">
        <f>COUNTIF('Bid Steps'!A:A,O340)</f>
        <v>0</v>
      </c>
    </row>
    <row r="341" spans="1:18" ht="60" x14ac:dyDescent="0.25">
      <c r="A341" s="1">
        <v>24201</v>
      </c>
      <c r="B341" s="1">
        <v>603</v>
      </c>
      <c r="C341" s="1">
        <v>6</v>
      </c>
      <c r="D341" s="1" t="s">
        <v>19</v>
      </c>
      <c r="E341" s="1" t="s">
        <v>26</v>
      </c>
      <c r="F341" s="1">
        <v>1985</v>
      </c>
      <c r="G341" s="1" t="s">
        <v>583</v>
      </c>
      <c r="H341" s="2" t="s">
        <v>599</v>
      </c>
      <c r="I341" s="1" t="s">
        <v>178</v>
      </c>
      <c r="J341" s="1" t="s">
        <v>24</v>
      </c>
      <c r="K341" s="1" t="s">
        <v>25</v>
      </c>
      <c r="L341" s="7">
        <v>20000</v>
      </c>
      <c r="M341" s="7">
        <v>30000</v>
      </c>
      <c r="N341" s="3" t="s">
        <v>15</v>
      </c>
      <c r="O341" s="22"/>
      <c r="P341" s="5" t="str">
        <f t="shared" si="5"/>
        <v/>
      </c>
      <c r="R341">
        <f>COUNTIF('Bid Steps'!A:A,O341)</f>
        <v>0</v>
      </c>
    </row>
    <row r="342" spans="1:18" ht="90" x14ac:dyDescent="0.25">
      <c r="A342" s="1">
        <v>24201</v>
      </c>
      <c r="B342" s="1">
        <v>604</v>
      </c>
      <c r="C342" s="1">
        <v>6</v>
      </c>
      <c r="D342" s="1" t="s">
        <v>19</v>
      </c>
      <c r="E342" s="1" t="s">
        <v>26</v>
      </c>
      <c r="F342" s="1">
        <v>1985</v>
      </c>
      <c r="G342" s="1" t="s">
        <v>583</v>
      </c>
      <c r="H342" s="2" t="s">
        <v>600</v>
      </c>
      <c r="I342" s="1" t="s">
        <v>178</v>
      </c>
      <c r="J342" s="1" t="s">
        <v>24</v>
      </c>
      <c r="K342" s="1" t="s">
        <v>25</v>
      </c>
      <c r="L342" s="7">
        <v>20000</v>
      </c>
      <c r="M342" s="7">
        <v>30000</v>
      </c>
      <c r="N342" s="3" t="s">
        <v>15</v>
      </c>
      <c r="O342" s="22"/>
      <c r="P342" s="5" t="str">
        <f t="shared" si="5"/>
        <v/>
      </c>
      <c r="R342">
        <f>COUNTIF('Bid Steps'!A:A,O342)</f>
        <v>0</v>
      </c>
    </row>
    <row r="343" spans="1:18" ht="60" x14ac:dyDescent="0.25">
      <c r="A343" s="1">
        <v>24201</v>
      </c>
      <c r="B343" s="1">
        <v>605</v>
      </c>
      <c r="C343" s="1">
        <v>3</v>
      </c>
      <c r="D343" s="1" t="s">
        <v>32</v>
      </c>
      <c r="E343" s="1" t="s">
        <v>26</v>
      </c>
      <c r="F343" s="1">
        <v>1985</v>
      </c>
      <c r="G343" s="1" t="s">
        <v>583</v>
      </c>
      <c r="H343" s="2" t="s">
        <v>601</v>
      </c>
      <c r="I343" s="1" t="s">
        <v>178</v>
      </c>
      <c r="J343" s="1" t="s">
        <v>24</v>
      </c>
      <c r="K343" s="1" t="s">
        <v>25</v>
      </c>
      <c r="L343" s="7">
        <v>24000</v>
      </c>
      <c r="M343" s="7">
        <v>38000</v>
      </c>
      <c r="N343" s="3" t="s">
        <v>15</v>
      </c>
      <c r="O343" s="22"/>
      <c r="P343" s="5" t="str">
        <f t="shared" si="5"/>
        <v/>
      </c>
      <c r="R343">
        <f>COUNTIF('Bid Steps'!A:A,O343)</f>
        <v>0</v>
      </c>
    </row>
    <row r="344" spans="1:18" ht="45" x14ac:dyDescent="0.25">
      <c r="A344" s="1">
        <v>24201</v>
      </c>
      <c r="B344" s="1">
        <v>606</v>
      </c>
      <c r="C344" s="1">
        <v>1</v>
      </c>
      <c r="D344" s="1" t="s">
        <v>53</v>
      </c>
      <c r="E344" s="1" t="s">
        <v>26</v>
      </c>
      <c r="F344" s="1">
        <v>1978</v>
      </c>
      <c r="G344" s="1" t="s">
        <v>583</v>
      </c>
      <c r="H344" s="2" t="s">
        <v>602</v>
      </c>
      <c r="I344" s="1" t="s">
        <v>178</v>
      </c>
      <c r="J344" s="1" t="s">
        <v>24</v>
      </c>
      <c r="K344" s="1" t="s">
        <v>25</v>
      </c>
      <c r="L344" s="7">
        <v>3000</v>
      </c>
      <c r="M344" s="7">
        <v>4200</v>
      </c>
      <c r="N344" s="3" t="s">
        <v>15</v>
      </c>
      <c r="O344" s="22"/>
      <c r="P344" s="5" t="str">
        <f t="shared" si="5"/>
        <v/>
      </c>
      <c r="R344">
        <f>COUNTIF('Bid Steps'!A:A,O344)</f>
        <v>0</v>
      </c>
    </row>
    <row r="345" spans="1:18" ht="60" x14ac:dyDescent="0.25">
      <c r="A345" s="1">
        <v>24201</v>
      </c>
      <c r="B345" s="1">
        <v>607</v>
      </c>
      <c r="C345" s="1">
        <v>1</v>
      </c>
      <c r="D345" s="1" t="s">
        <v>53</v>
      </c>
      <c r="E345" s="1" t="s">
        <v>26</v>
      </c>
      <c r="F345" s="1">
        <v>1978</v>
      </c>
      <c r="G345" s="1" t="s">
        <v>583</v>
      </c>
      <c r="H345" s="2" t="s">
        <v>603</v>
      </c>
      <c r="I345" s="1" t="s">
        <v>178</v>
      </c>
      <c r="J345" s="1" t="s">
        <v>24</v>
      </c>
      <c r="K345" s="1" t="s">
        <v>25</v>
      </c>
      <c r="L345" s="7">
        <v>3000</v>
      </c>
      <c r="M345" s="7">
        <v>4200</v>
      </c>
      <c r="N345" s="3" t="s">
        <v>15</v>
      </c>
      <c r="O345" s="22"/>
      <c r="P345" s="5" t="str">
        <f t="shared" si="5"/>
        <v/>
      </c>
      <c r="R345">
        <f>COUNTIF('Bid Steps'!A:A,O345)</f>
        <v>0</v>
      </c>
    </row>
    <row r="346" spans="1:18" ht="45" x14ac:dyDescent="0.25">
      <c r="A346" s="1">
        <v>24201</v>
      </c>
      <c r="B346" s="1">
        <v>608</v>
      </c>
      <c r="C346" s="1">
        <v>1</v>
      </c>
      <c r="D346" s="1" t="s">
        <v>53</v>
      </c>
      <c r="E346" s="1" t="s">
        <v>26</v>
      </c>
      <c r="F346" s="1">
        <v>1969</v>
      </c>
      <c r="G346" s="1" t="s">
        <v>583</v>
      </c>
      <c r="H346" s="2" t="s">
        <v>604</v>
      </c>
      <c r="I346" s="1" t="s">
        <v>178</v>
      </c>
      <c r="J346" s="1" t="s">
        <v>24</v>
      </c>
      <c r="K346" s="1" t="s">
        <v>25</v>
      </c>
      <c r="L346" s="7">
        <v>1400</v>
      </c>
      <c r="M346" s="7">
        <v>2000</v>
      </c>
      <c r="N346" s="3" t="s">
        <v>15</v>
      </c>
      <c r="O346" s="22"/>
      <c r="P346" s="5" t="str">
        <f t="shared" si="5"/>
        <v/>
      </c>
      <c r="R346">
        <f>COUNTIF('Bid Steps'!A:A,O346)</f>
        <v>0</v>
      </c>
    </row>
    <row r="347" spans="1:18" ht="60" x14ac:dyDescent="0.25">
      <c r="A347" s="1">
        <v>24201</v>
      </c>
      <c r="B347" s="1">
        <v>609</v>
      </c>
      <c r="C347" s="1">
        <v>1</v>
      </c>
      <c r="D347" s="1" t="s">
        <v>53</v>
      </c>
      <c r="E347" s="1" t="s">
        <v>26</v>
      </c>
      <c r="F347" s="1">
        <v>1966</v>
      </c>
      <c r="G347" s="1" t="s">
        <v>583</v>
      </c>
      <c r="H347" s="2" t="s">
        <v>605</v>
      </c>
      <c r="I347" s="1" t="s">
        <v>178</v>
      </c>
      <c r="J347" s="1" t="s">
        <v>24</v>
      </c>
      <c r="K347" s="1" t="s">
        <v>25</v>
      </c>
      <c r="L347" s="7">
        <v>1600</v>
      </c>
      <c r="M347" s="7">
        <v>2400</v>
      </c>
      <c r="N347" s="3" t="s">
        <v>15</v>
      </c>
      <c r="O347" s="22"/>
      <c r="P347" s="5" t="str">
        <f t="shared" si="5"/>
        <v/>
      </c>
      <c r="R347">
        <f>COUNTIF('Bid Steps'!A:A,O347)</f>
        <v>0</v>
      </c>
    </row>
    <row r="348" spans="1:18" ht="75" x14ac:dyDescent="0.25">
      <c r="A348" s="1">
        <v>24201</v>
      </c>
      <c r="B348" s="1">
        <v>610</v>
      </c>
      <c r="C348" s="1">
        <v>2</v>
      </c>
      <c r="D348" s="1" t="s">
        <v>19</v>
      </c>
      <c r="E348" s="1" t="s">
        <v>26</v>
      </c>
      <c r="F348" s="1">
        <v>1964</v>
      </c>
      <c r="G348" s="1" t="s">
        <v>583</v>
      </c>
      <c r="H348" s="2" t="s">
        <v>606</v>
      </c>
      <c r="I348" s="1" t="s">
        <v>178</v>
      </c>
      <c r="J348" s="1" t="s">
        <v>24</v>
      </c>
      <c r="K348" s="1" t="s">
        <v>25</v>
      </c>
      <c r="L348" s="7">
        <v>6500</v>
      </c>
      <c r="M348" s="7">
        <v>8500</v>
      </c>
      <c r="N348" s="3" t="s">
        <v>15</v>
      </c>
      <c r="O348" s="22"/>
      <c r="P348" s="5" t="str">
        <f t="shared" si="5"/>
        <v/>
      </c>
      <c r="R348">
        <f>COUNTIF('Bid Steps'!A:A,O348)</f>
        <v>0</v>
      </c>
    </row>
    <row r="349" spans="1:18" ht="60" x14ac:dyDescent="0.25">
      <c r="A349" s="1">
        <v>24201</v>
      </c>
      <c r="B349" s="1">
        <v>611</v>
      </c>
      <c r="C349" s="1">
        <v>1</v>
      </c>
      <c r="D349" s="1" t="s">
        <v>31</v>
      </c>
      <c r="E349" s="1" t="s">
        <v>26</v>
      </c>
      <c r="F349" s="1">
        <v>1964</v>
      </c>
      <c r="G349" s="1" t="s">
        <v>583</v>
      </c>
      <c r="H349" s="2" t="s">
        <v>607</v>
      </c>
      <c r="I349" s="1" t="s">
        <v>178</v>
      </c>
      <c r="J349" s="1" t="s">
        <v>24</v>
      </c>
      <c r="K349" s="1" t="s">
        <v>25</v>
      </c>
      <c r="L349" s="7">
        <v>7000</v>
      </c>
      <c r="M349" s="7">
        <v>9000</v>
      </c>
      <c r="N349" s="3" t="s">
        <v>15</v>
      </c>
      <c r="O349" s="22"/>
      <c r="P349" s="5" t="str">
        <f t="shared" si="5"/>
        <v/>
      </c>
      <c r="R349">
        <f>COUNTIF('Bid Steps'!A:A,O349)</f>
        <v>0</v>
      </c>
    </row>
    <row r="350" spans="1:18" ht="90" x14ac:dyDescent="0.25">
      <c r="A350" s="1">
        <v>24201</v>
      </c>
      <c r="B350" s="1">
        <v>612</v>
      </c>
      <c r="C350" s="1">
        <v>2</v>
      </c>
      <c r="D350" s="1" t="s">
        <v>19</v>
      </c>
      <c r="E350" s="1" t="s">
        <v>26</v>
      </c>
      <c r="F350" s="1">
        <v>1962</v>
      </c>
      <c r="G350" s="1" t="s">
        <v>583</v>
      </c>
      <c r="H350" s="2" t="s">
        <v>608</v>
      </c>
      <c r="I350" s="1" t="s">
        <v>178</v>
      </c>
      <c r="J350" s="1" t="s">
        <v>24</v>
      </c>
      <c r="K350" s="1" t="s">
        <v>25</v>
      </c>
      <c r="L350" s="7">
        <v>6500</v>
      </c>
      <c r="M350" s="7">
        <v>8500</v>
      </c>
      <c r="N350" s="3" t="s">
        <v>15</v>
      </c>
      <c r="O350" s="22"/>
      <c r="P350" s="5" t="str">
        <f t="shared" si="5"/>
        <v/>
      </c>
      <c r="R350">
        <f>COUNTIF('Bid Steps'!A:A,O350)</f>
        <v>0</v>
      </c>
    </row>
    <row r="351" spans="1:18" ht="60" x14ac:dyDescent="0.25">
      <c r="A351" s="1">
        <v>24201</v>
      </c>
      <c r="B351" s="1">
        <v>613</v>
      </c>
      <c r="C351" s="1">
        <v>1</v>
      </c>
      <c r="D351" s="1" t="s">
        <v>31</v>
      </c>
      <c r="E351" s="1" t="s">
        <v>26</v>
      </c>
      <c r="F351" s="1">
        <v>1962</v>
      </c>
      <c r="G351" s="1" t="s">
        <v>583</v>
      </c>
      <c r="H351" s="2" t="s">
        <v>609</v>
      </c>
      <c r="I351" s="1" t="s">
        <v>178</v>
      </c>
      <c r="J351" s="1" t="s">
        <v>24</v>
      </c>
      <c r="K351" s="1" t="s">
        <v>25</v>
      </c>
      <c r="L351" s="7">
        <v>7000</v>
      </c>
      <c r="M351" s="7">
        <v>9000</v>
      </c>
      <c r="N351" s="3" t="s">
        <v>15</v>
      </c>
      <c r="O351" s="22"/>
      <c r="P351" s="5" t="str">
        <f t="shared" si="5"/>
        <v/>
      </c>
      <c r="R351">
        <f>COUNTIF('Bid Steps'!A:A,O351)</f>
        <v>0</v>
      </c>
    </row>
    <row r="352" spans="1:18" ht="75" x14ac:dyDescent="0.25">
      <c r="A352" s="1">
        <v>24201</v>
      </c>
      <c r="B352" s="1">
        <v>614</v>
      </c>
      <c r="C352" s="1">
        <v>1</v>
      </c>
      <c r="D352" s="1" t="s">
        <v>31</v>
      </c>
      <c r="E352" s="1" t="s">
        <v>26</v>
      </c>
      <c r="F352" s="1">
        <v>1959</v>
      </c>
      <c r="G352" s="1" t="s">
        <v>583</v>
      </c>
      <c r="H352" s="2" t="s">
        <v>610</v>
      </c>
      <c r="I352" s="1" t="s">
        <v>178</v>
      </c>
      <c r="J352" s="1" t="s">
        <v>24</v>
      </c>
      <c r="K352" s="1" t="s">
        <v>25</v>
      </c>
      <c r="L352" s="7">
        <v>6500</v>
      </c>
      <c r="M352" s="7">
        <v>8500</v>
      </c>
      <c r="N352" s="3" t="s">
        <v>15</v>
      </c>
      <c r="O352" s="22"/>
      <c r="P352" s="5" t="str">
        <f t="shared" si="5"/>
        <v/>
      </c>
      <c r="R352">
        <f>COUNTIF('Bid Steps'!A:A,O352)</f>
        <v>0</v>
      </c>
    </row>
    <row r="353" spans="1:18" ht="45" x14ac:dyDescent="0.25">
      <c r="A353" s="1">
        <v>24201</v>
      </c>
      <c r="B353" s="1">
        <v>615</v>
      </c>
      <c r="C353" s="1">
        <v>1</v>
      </c>
      <c r="D353" s="1" t="s">
        <v>53</v>
      </c>
      <c r="E353" s="1" t="s">
        <v>26</v>
      </c>
      <c r="F353" s="1">
        <v>1996</v>
      </c>
      <c r="G353" s="1" t="s">
        <v>611</v>
      </c>
      <c r="H353" s="2" t="s">
        <v>612</v>
      </c>
      <c r="I353" s="1" t="s">
        <v>178</v>
      </c>
      <c r="J353" s="1" t="s">
        <v>24</v>
      </c>
      <c r="K353" s="1" t="s">
        <v>25</v>
      </c>
      <c r="L353" s="7">
        <v>4000</v>
      </c>
      <c r="M353" s="7">
        <v>5500</v>
      </c>
      <c r="N353" s="3" t="s">
        <v>15</v>
      </c>
      <c r="O353" s="22"/>
      <c r="P353" s="5" t="str">
        <f t="shared" si="5"/>
        <v/>
      </c>
      <c r="R353">
        <f>COUNTIF('Bid Steps'!A:A,O353)</f>
        <v>0</v>
      </c>
    </row>
    <row r="354" spans="1:18" ht="75" x14ac:dyDescent="0.25">
      <c r="A354" s="1">
        <v>24201</v>
      </c>
      <c r="B354" s="1">
        <v>616</v>
      </c>
      <c r="C354" s="1">
        <v>3</v>
      </c>
      <c r="D354" s="1" t="s">
        <v>19</v>
      </c>
      <c r="E354" s="1" t="s">
        <v>26</v>
      </c>
      <c r="F354" s="1">
        <v>1996</v>
      </c>
      <c r="G354" s="1" t="s">
        <v>611</v>
      </c>
      <c r="H354" s="2" t="s">
        <v>613</v>
      </c>
      <c r="I354" s="1" t="s">
        <v>178</v>
      </c>
      <c r="J354" s="1" t="s">
        <v>24</v>
      </c>
      <c r="K354" s="1" t="s">
        <v>25</v>
      </c>
      <c r="L354" s="7">
        <v>12000</v>
      </c>
      <c r="M354" s="7">
        <v>18000</v>
      </c>
      <c r="N354" s="3" t="s">
        <v>15</v>
      </c>
      <c r="O354" s="22"/>
      <c r="P354" s="5" t="str">
        <f t="shared" si="5"/>
        <v/>
      </c>
      <c r="R354">
        <f>COUNTIF('Bid Steps'!A:A,O354)</f>
        <v>0</v>
      </c>
    </row>
    <row r="355" spans="1:18" ht="60" x14ac:dyDescent="0.25">
      <c r="A355" s="1">
        <v>24201</v>
      </c>
      <c r="B355" s="1">
        <v>617</v>
      </c>
      <c r="C355" s="1">
        <v>4</v>
      </c>
      <c r="D355" s="1" t="s">
        <v>19</v>
      </c>
      <c r="E355" s="1" t="s">
        <v>26</v>
      </c>
      <c r="F355" s="1">
        <v>1996</v>
      </c>
      <c r="G355" s="1" t="s">
        <v>611</v>
      </c>
      <c r="H355" s="2" t="s">
        <v>614</v>
      </c>
      <c r="I355" s="1" t="s">
        <v>178</v>
      </c>
      <c r="J355" s="1" t="s">
        <v>24</v>
      </c>
      <c r="K355" s="1" t="s">
        <v>25</v>
      </c>
      <c r="L355" s="7">
        <v>16000</v>
      </c>
      <c r="M355" s="7">
        <v>24000</v>
      </c>
      <c r="N355" s="3" t="s">
        <v>15</v>
      </c>
      <c r="O355" s="22"/>
      <c r="P355" s="5" t="str">
        <f t="shared" si="5"/>
        <v/>
      </c>
      <c r="R355">
        <f>COUNTIF('Bid Steps'!A:A,O355)</f>
        <v>0</v>
      </c>
    </row>
    <row r="356" spans="1:18" ht="75" x14ac:dyDescent="0.25">
      <c r="A356" s="1">
        <v>24201</v>
      </c>
      <c r="B356" s="1">
        <v>618</v>
      </c>
      <c r="C356" s="1">
        <v>7</v>
      </c>
      <c r="D356" s="1" t="s">
        <v>19</v>
      </c>
      <c r="E356" s="1" t="s">
        <v>26</v>
      </c>
      <c r="F356" s="1">
        <v>1995</v>
      </c>
      <c r="G356" s="1" t="s">
        <v>611</v>
      </c>
      <c r="H356" s="2" t="s">
        <v>615</v>
      </c>
      <c r="I356" s="1" t="s">
        <v>178</v>
      </c>
      <c r="J356" s="1" t="s">
        <v>24</v>
      </c>
      <c r="K356" s="1" t="s">
        <v>25</v>
      </c>
      <c r="L356" s="7">
        <v>28000</v>
      </c>
      <c r="M356" s="7">
        <v>40000</v>
      </c>
      <c r="N356" s="3" t="s">
        <v>15</v>
      </c>
      <c r="O356" s="22"/>
      <c r="P356" s="5" t="str">
        <f t="shared" si="5"/>
        <v/>
      </c>
      <c r="R356">
        <f>COUNTIF('Bid Steps'!A:A,O356)</f>
        <v>0</v>
      </c>
    </row>
    <row r="357" spans="1:18" ht="60" x14ac:dyDescent="0.25">
      <c r="A357" s="1">
        <v>24201</v>
      </c>
      <c r="B357" s="1">
        <v>619</v>
      </c>
      <c r="C357" s="1">
        <v>6</v>
      </c>
      <c r="D357" s="1" t="s">
        <v>19</v>
      </c>
      <c r="E357" s="1" t="s">
        <v>26</v>
      </c>
      <c r="F357" s="1">
        <v>1995</v>
      </c>
      <c r="G357" s="1" t="s">
        <v>616</v>
      </c>
      <c r="H357" s="2" t="s">
        <v>617</v>
      </c>
      <c r="I357" s="1" t="s">
        <v>178</v>
      </c>
      <c r="J357" s="1" t="s">
        <v>24</v>
      </c>
      <c r="K357" s="1" t="s">
        <v>25</v>
      </c>
      <c r="L357" s="7">
        <v>18000</v>
      </c>
      <c r="M357" s="7">
        <v>28000</v>
      </c>
      <c r="N357" s="3" t="s">
        <v>15</v>
      </c>
      <c r="O357" s="22"/>
      <c r="P357" s="5" t="str">
        <f t="shared" si="5"/>
        <v/>
      </c>
      <c r="R357">
        <f>COUNTIF('Bid Steps'!A:A,O357)</f>
        <v>0</v>
      </c>
    </row>
    <row r="358" spans="1:18" ht="60" x14ac:dyDescent="0.25">
      <c r="A358" s="1">
        <v>24201</v>
      </c>
      <c r="B358" s="1">
        <v>620</v>
      </c>
      <c r="C358" s="1">
        <v>4</v>
      </c>
      <c r="D358" s="1" t="s">
        <v>19</v>
      </c>
      <c r="E358" s="1" t="s">
        <v>26</v>
      </c>
      <c r="F358" s="1">
        <v>1985</v>
      </c>
      <c r="G358" s="1" t="s">
        <v>618</v>
      </c>
      <c r="H358" s="2" t="s">
        <v>619</v>
      </c>
      <c r="I358" s="1" t="s">
        <v>178</v>
      </c>
      <c r="J358" s="1" t="s">
        <v>24</v>
      </c>
      <c r="K358" s="1" t="s">
        <v>25</v>
      </c>
      <c r="L358" s="7">
        <v>9000</v>
      </c>
      <c r="M358" s="7">
        <v>14000</v>
      </c>
      <c r="N358" s="3" t="s">
        <v>15</v>
      </c>
      <c r="O358" s="22"/>
      <c r="P358" s="5" t="str">
        <f t="shared" si="5"/>
        <v/>
      </c>
      <c r="R358">
        <f>COUNTIF('Bid Steps'!A:A,O358)</f>
        <v>0</v>
      </c>
    </row>
    <row r="359" spans="1:18" ht="60" x14ac:dyDescent="0.25">
      <c r="A359" s="1">
        <v>24201</v>
      </c>
      <c r="B359" s="1">
        <v>621</v>
      </c>
      <c r="C359" s="1">
        <v>4</v>
      </c>
      <c r="D359" s="1" t="s">
        <v>19</v>
      </c>
      <c r="E359" s="1" t="s">
        <v>26</v>
      </c>
      <c r="F359" s="1">
        <v>1959</v>
      </c>
      <c r="G359" s="1" t="s">
        <v>618</v>
      </c>
      <c r="H359" s="2" t="s">
        <v>620</v>
      </c>
      <c r="I359" s="1" t="s">
        <v>178</v>
      </c>
      <c r="J359" s="1" t="s">
        <v>24</v>
      </c>
      <c r="K359" s="1" t="s">
        <v>25</v>
      </c>
      <c r="L359" s="7">
        <v>9000</v>
      </c>
      <c r="M359" s="7">
        <v>14000</v>
      </c>
      <c r="N359" s="3" t="s">
        <v>15</v>
      </c>
      <c r="O359" s="22"/>
      <c r="P359" s="5" t="str">
        <f t="shared" si="5"/>
        <v/>
      </c>
      <c r="R359">
        <f>COUNTIF('Bid Steps'!A:A,O359)</f>
        <v>0</v>
      </c>
    </row>
    <row r="360" spans="1:18" ht="45" x14ac:dyDescent="0.25">
      <c r="A360" s="1">
        <v>24201</v>
      </c>
      <c r="B360" s="1">
        <v>622</v>
      </c>
      <c r="C360" s="1">
        <v>8</v>
      </c>
      <c r="D360" s="1" t="s">
        <v>19</v>
      </c>
      <c r="E360" s="1" t="s">
        <v>26</v>
      </c>
      <c r="F360" s="1">
        <v>1969</v>
      </c>
      <c r="G360" s="1" t="s">
        <v>621</v>
      </c>
      <c r="H360" s="2" t="s">
        <v>242</v>
      </c>
      <c r="I360" s="1" t="s">
        <v>178</v>
      </c>
      <c r="J360" s="1" t="s">
        <v>24</v>
      </c>
      <c r="K360" s="1" t="s">
        <v>25</v>
      </c>
      <c r="L360" s="7">
        <v>8000</v>
      </c>
      <c r="M360" s="7">
        <v>12000</v>
      </c>
      <c r="N360" s="3" t="s">
        <v>15</v>
      </c>
      <c r="O360" s="22"/>
      <c r="P360" s="5" t="str">
        <f t="shared" si="5"/>
        <v/>
      </c>
      <c r="R360">
        <f>COUNTIF('Bid Steps'!A:A,O360)</f>
        <v>0</v>
      </c>
    </row>
    <row r="361" spans="1:18" ht="45" x14ac:dyDescent="0.25">
      <c r="A361" s="1">
        <v>24201</v>
      </c>
      <c r="B361" s="1">
        <v>623</v>
      </c>
      <c r="C361" s="1">
        <v>4</v>
      </c>
      <c r="D361" s="1" t="s">
        <v>19</v>
      </c>
      <c r="E361" s="1" t="s">
        <v>26</v>
      </c>
      <c r="F361" s="1">
        <v>1966</v>
      </c>
      <c r="G361" s="1" t="s">
        <v>622</v>
      </c>
      <c r="H361" s="2" t="s">
        <v>568</v>
      </c>
      <c r="I361" s="1" t="s">
        <v>178</v>
      </c>
      <c r="J361" s="1" t="s">
        <v>24</v>
      </c>
      <c r="K361" s="1" t="s">
        <v>25</v>
      </c>
      <c r="L361" s="7">
        <v>5500</v>
      </c>
      <c r="M361" s="7">
        <v>8000</v>
      </c>
      <c r="N361" s="3" t="s">
        <v>15</v>
      </c>
      <c r="O361" s="22"/>
      <c r="P361" s="5" t="str">
        <f t="shared" si="5"/>
        <v/>
      </c>
      <c r="R361">
        <f>COUNTIF('Bid Steps'!A:A,O361)</f>
        <v>0</v>
      </c>
    </row>
    <row r="362" spans="1:18" ht="75" x14ac:dyDescent="0.25">
      <c r="A362" s="1">
        <v>24201</v>
      </c>
      <c r="B362" s="1">
        <v>624</v>
      </c>
      <c r="C362" s="1">
        <v>6</v>
      </c>
      <c r="D362" s="1" t="s">
        <v>19</v>
      </c>
      <c r="E362" s="1" t="s">
        <v>26</v>
      </c>
      <c r="F362" s="1">
        <v>1964</v>
      </c>
      <c r="G362" s="1" t="s">
        <v>622</v>
      </c>
      <c r="H362" s="2" t="s">
        <v>623</v>
      </c>
      <c r="I362" s="1" t="s">
        <v>178</v>
      </c>
      <c r="J362" s="1" t="s">
        <v>24</v>
      </c>
      <c r="K362" s="1" t="s">
        <v>25</v>
      </c>
      <c r="L362" s="7">
        <v>6500</v>
      </c>
      <c r="M362" s="7">
        <v>8500</v>
      </c>
      <c r="N362" s="3" t="s">
        <v>15</v>
      </c>
      <c r="O362" s="22"/>
      <c r="P362" s="5" t="str">
        <f t="shared" si="5"/>
        <v/>
      </c>
      <c r="R362">
        <f>COUNTIF('Bid Steps'!A:A,O362)</f>
        <v>0</v>
      </c>
    </row>
    <row r="363" spans="1:18" ht="45" x14ac:dyDescent="0.25">
      <c r="A363" s="1">
        <v>24201</v>
      </c>
      <c r="B363" s="1">
        <v>625</v>
      </c>
      <c r="C363" s="1">
        <v>7</v>
      </c>
      <c r="D363" s="1" t="s">
        <v>19</v>
      </c>
      <c r="E363" s="1" t="s">
        <v>26</v>
      </c>
      <c r="F363" s="1">
        <v>1959</v>
      </c>
      <c r="G363" s="1" t="s">
        <v>622</v>
      </c>
      <c r="H363" s="2" t="s">
        <v>624</v>
      </c>
      <c r="I363" s="1" t="s">
        <v>178</v>
      </c>
      <c r="J363" s="1" t="s">
        <v>24</v>
      </c>
      <c r="K363" s="1" t="s">
        <v>25</v>
      </c>
      <c r="L363" s="7">
        <v>13000</v>
      </c>
      <c r="M363" s="7">
        <v>19000</v>
      </c>
      <c r="N363" s="3" t="s">
        <v>15</v>
      </c>
      <c r="O363" s="22"/>
      <c r="P363" s="5" t="str">
        <f t="shared" si="5"/>
        <v/>
      </c>
      <c r="R363">
        <f>COUNTIF('Bid Steps'!A:A,O363)</f>
        <v>0</v>
      </c>
    </row>
    <row r="364" spans="1:18" ht="45" x14ac:dyDescent="0.25">
      <c r="A364" s="1">
        <v>24201</v>
      </c>
      <c r="B364" s="1">
        <v>626</v>
      </c>
      <c r="C364" s="1">
        <v>6</v>
      </c>
      <c r="D364" s="1" t="s">
        <v>19</v>
      </c>
      <c r="E364" s="1" t="s">
        <v>26</v>
      </c>
      <c r="F364" s="1">
        <v>1962</v>
      </c>
      <c r="G364" s="1" t="s">
        <v>625</v>
      </c>
      <c r="H364" s="2" t="s">
        <v>626</v>
      </c>
      <c r="I364" s="1" t="s">
        <v>178</v>
      </c>
      <c r="J364" s="1" t="s">
        <v>24</v>
      </c>
      <c r="K364" s="1" t="s">
        <v>25</v>
      </c>
      <c r="L364" s="7">
        <v>13000</v>
      </c>
      <c r="M364" s="7">
        <v>19000</v>
      </c>
      <c r="N364" s="3" t="s">
        <v>15</v>
      </c>
      <c r="O364" s="22"/>
      <c r="P364" s="5" t="str">
        <f t="shared" si="5"/>
        <v/>
      </c>
      <c r="R364">
        <f>COUNTIF('Bid Steps'!A:A,O364)</f>
        <v>0</v>
      </c>
    </row>
    <row r="365" spans="1:18" ht="45" x14ac:dyDescent="0.25">
      <c r="A365" s="1">
        <v>24201</v>
      </c>
      <c r="B365" s="1">
        <v>627</v>
      </c>
      <c r="C365" s="1">
        <v>6</v>
      </c>
      <c r="D365" s="1" t="s">
        <v>19</v>
      </c>
      <c r="E365" s="1" t="s">
        <v>26</v>
      </c>
      <c r="F365" s="1">
        <v>1962</v>
      </c>
      <c r="G365" s="1" t="s">
        <v>625</v>
      </c>
      <c r="H365" s="2" t="s">
        <v>568</v>
      </c>
      <c r="I365" s="1" t="s">
        <v>178</v>
      </c>
      <c r="J365" s="1" t="s">
        <v>24</v>
      </c>
      <c r="K365" s="1" t="s">
        <v>25</v>
      </c>
      <c r="L365" s="7">
        <v>13000</v>
      </c>
      <c r="M365" s="7">
        <v>19000</v>
      </c>
      <c r="N365" s="3" t="s">
        <v>15</v>
      </c>
      <c r="O365" s="22"/>
      <c r="P365" s="5" t="str">
        <f t="shared" si="5"/>
        <v/>
      </c>
      <c r="R365">
        <f>COUNTIF('Bid Steps'!A:A,O365)</f>
        <v>0</v>
      </c>
    </row>
    <row r="366" spans="1:18" ht="45" x14ac:dyDescent="0.25">
      <c r="A366" s="1">
        <v>24201</v>
      </c>
      <c r="B366" s="1">
        <v>628</v>
      </c>
      <c r="C366" s="1">
        <v>4</v>
      </c>
      <c r="D366" s="1" t="s">
        <v>19</v>
      </c>
      <c r="E366" s="1" t="s">
        <v>26</v>
      </c>
      <c r="F366" s="1">
        <v>1953</v>
      </c>
      <c r="G366" s="1" t="s">
        <v>625</v>
      </c>
      <c r="H366" s="2" t="s">
        <v>568</v>
      </c>
      <c r="I366" s="1" t="s">
        <v>178</v>
      </c>
      <c r="J366" s="1" t="s">
        <v>24</v>
      </c>
      <c r="K366" s="1" t="s">
        <v>25</v>
      </c>
      <c r="L366" s="7">
        <v>10000</v>
      </c>
      <c r="M366" s="7">
        <v>15000</v>
      </c>
      <c r="N366" s="3" t="s">
        <v>15</v>
      </c>
      <c r="O366" s="22"/>
      <c r="P366" s="5" t="str">
        <f t="shared" si="5"/>
        <v/>
      </c>
      <c r="R366">
        <f>COUNTIF('Bid Steps'!A:A,O366)</f>
        <v>0</v>
      </c>
    </row>
    <row r="367" spans="1:18" ht="45" x14ac:dyDescent="0.25">
      <c r="A367" s="1">
        <v>24201</v>
      </c>
      <c r="B367" s="1">
        <v>629</v>
      </c>
      <c r="C367" s="1">
        <v>4</v>
      </c>
      <c r="D367" s="1" t="s">
        <v>19</v>
      </c>
      <c r="E367" s="1" t="s">
        <v>26</v>
      </c>
      <c r="F367" s="1">
        <v>1953</v>
      </c>
      <c r="G367" s="1" t="s">
        <v>625</v>
      </c>
      <c r="H367" s="2" t="s">
        <v>627</v>
      </c>
      <c r="I367" s="1" t="s">
        <v>178</v>
      </c>
      <c r="J367" s="1" t="s">
        <v>24</v>
      </c>
      <c r="K367" s="1" t="s">
        <v>25</v>
      </c>
      <c r="L367" s="7">
        <v>10000</v>
      </c>
      <c r="M367" s="7">
        <v>15000</v>
      </c>
      <c r="N367" s="3" t="s">
        <v>15</v>
      </c>
      <c r="O367" s="22"/>
      <c r="P367" s="5" t="str">
        <f t="shared" si="5"/>
        <v/>
      </c>
      <c r="R367">
        <f>COUNTIF('Bid Steps'!A:A,O367)</f>
        <v>0</v>
      </c>
    </row>
    <row r="368" spans="1:18" ht="45" x14ac:dyDescent="0.25">
      <c r="A368" s="1">
        <v>24201</v>
      </c>
      <c r="B368" s="1">
        <v>630</v>
      </c>
      <c r="C368" s="1">
        <v>1</v>
      </c>
      <c r="D368" s="1" t="s">
        <v>53</v>
      </c>
      <c r="E368" s="1" t="s">
        <v>26</v>
      </c>
      <c r="F368" s="1">
        <v>1969</v>
      </c>
      <c r="G368" s="1" t="s">
        <v>628</v>
      </c>
      <c r="H368" s="2" t="s">
        <v>287</v>
      </c>
      <c r="I368" s="1" t="s">
        <v>178</v>
      </c>
      <c r="J368" s="1" t="s">
        <v>24</v>
      </c>
      <c r="K368" s="1" t="s">
        <v>25</v>
      </c>
      <c r="L368" s="7">
        <v>3500</v>
      </c>
      <c r="M368" s="7">
        <v>5000</v>
      </c>
      <c r="N368" s="3" t="s">
        <v>15</v>
      </c>
      <c r="O368" s="22"/>
      <c r="P368" s="5" t="str">
        <f t="shared" si="5"/>
        <v/>
      </c>
      <c r="R368">
        <f>COUNTIF('Bid Steps'!A:A,O368)</f>
        <v>0</v>
      </c>
    </row>
    <row r="369" spans="1:18" ht="60" x14ac:dyDescent="0.25">
      <c r="A369" s="1">
        <v>24201</v>
      </c>
      <c r="B369" s="1">
        <v>631</v>
      </c>
      <c r="C369" s="1">
        <v>3</v>
      </c>
      <c r="D369" s="1" t="s">
        <v>19</v>
      </c>
      <c r="E369" s="1" t="s">
        <v>26</v>
      </c>
      <c r="F369" s="1">
        <v>1959</v>
      </c>
      <c r="G369" s="1" t="s">
        <v>628</v>
      </c>
      <c r="H369" s="2" t="s">
        <v>629</v>
      </c>
      <c r="I369" s="1" t="s">
        <v>178</v>
      </c>
      <c r="J369" s="1" t="s">
        <v>24</v>
      </c>
      <c r="K369" s="1" t="s">
        <v>25</v>
      </c>
      <c r="L369" s="7">
        <v>12000</v>
      </c>
      <c r="M369" s="7">
        <v>18000</v>
      </c>
      <c r="N369" s="3" t="s">
        <v>15</v>
      </c>
      <c r="O369" s="22"/>
      <c r="P369" s="5" t="str">
        <f t="shared" si="5"/>
        <v/>
      </c>
      <c r="R369">
        <f>COUNTIF('Bid Steps'!A:A,O369)</f>
        <v>0</v>
      </c>
    </row>
    <row r="370" spans="1:18" ht="45" x14ac:dyDescent="0.25">
      <c r="A370" s="1">
        <v>24201</v>
      </c>
      <c r="B370" s="1">
        <v>632</v>
      </c>
      <c r="C370" s="1">
        <v>2</v>
      </c>
      <c r="D370" s="1" t="s">
        <v>19</v>
      </c>
      <c r="E370" s="1" t="s">
        <v>26</v>
      </c>
      <c r="F370" s="1">
        <v>1949</v>
      </c>
      <c r="G370" s="1" t="s">
        <v>628</v>
      </c>
      <c r="H370" s="2" t="s">
        <v>568</v>
      </c>
      <c r="I370" s="1" t="s">
        <v>178</v>
      </c>
      <c r="J370" s="1" t="s">
        <v>24</v>
      </c>
      <c r="K370" s="1" t="s">
        <v>25</v>
      </c>
      <c r="L370" s="7">
        <v>8000</v>
      </c>
      <c r="M370" s="7">
        <v>12000</v>
      </c>
      <c r="N370" s="3" t="s">
        <v>15</v>
      </c>
      <c r="O370" s="22"/>
      <c r="P370" s="5" t="str">
        <f t="shared" si="5"/>
        <v/>
      </c>
      <c r="R370">
        <f>COUNTIF('Bid Steps'!A:A,O370)</f>
        <v>0</v>
      </c>
    </row>
    <row r="371" spans="1:18" ht="45" x14ac:dyDescent="0.25">
      <c r="A371" s="1">
        <v>24201</v>
      </c>
      <c r="B371" s="1">
        <v>633</v>
      </c>
      <c r="C371" s="1">
        <v>6</v>
      </c>
      <c r="D371" s="1" t="s">
        <v>19</v>
      </c>
      <c r="E371" s="1" t="s">
        <v>26</v>
      </c>
      <c r="F371" s="1">
        <v>1949</v>
      </c>
      <c r="G371" s="1" t="s">
        <v>628</v>
      </c>
      <c r="H371" s="2" t="s">
        <v>568</v>
      </c>
      <c r="I371" s="1" t="s">
        <v>178</v>
      </c>
      <c r="J371" s="1" t="s">
        <v>24</v>
      </c>
      <c r="K371" s="1" t="s">
        <v>25</v>
      </c>
      <c r="L371" s="7">
        <v>24000</v>
      </c>
      <c r="M371" s="7">
        <v>38000</v>
      </c>
      <c r="N371" s="3" t="s">
        <v>15</v>
      </c>
      <c r="O371" s="22"/>
      <c r="P371" s="5" t="str">
        <f t="shared" si="5"/>
        <v/>
      </c>
      <c r="R371">
        <f>COUNTIF('Bid Steps'!A:A,O371)</f>
        <v>0</v>
      </c>
    </row>
    <row r="372" spans="1:18" ht="45" x14ac:dyDescent="0.25">
      <c r="A372" s="1">
        <v>24201</v>
      </c>
      <c r="B372" s="1">
        <v>634</v>
      </c>
      <c r="C372" s="1">
        <v>6</v>
      </c>
      <c r="D372" s="1" t="s">
        <v>19</v>
      </c>
      <c r="E372" s="1" t="s">
        <v>26</v>
      </c>
      <c r="F372" s="1">
        <v>1959</v>
      </c>
      <c r="G372" s="1" t="s">
        <v>630</v>
      </c>
      <c r="H372" s="2" t="s">
        <v>283</v>
      </c>
      <c r="I372" s="1" t="s">
        <v>178</v>
      </c>
      <c r="J372" s="1" t="s">
        <v>24</v>
      </c>
      <c r="K372" s="1" t="s">
        <v>25</v>
      </c>
      <c r="L372" s="7">
        <v>20000</v>
      </c>
      <c r="M372" s="7">
        <v>30000</v>
      </c>
      <c r="N372" s="3" t="s">
        <v>15</v>
      </c>
      <c r="O372" s="22"/>
      <c r="P372" s="5" t="str">
        <f t="shared" si="5"/>
        <v/>
      </c>
      <c r="R372">
        <f>COUNTIF('Bid Steps'!A:A,O372)</f>
        <v>0</v>
      </c>
    </row>
    <row r="373" spans="1:18" ht="60" x14ac:dyDescent="0.25">
      <c r="A373" s="1">
        <v>24201</v>
      </c>
      <c r="B373" s="1">
        <v>635</v>
      </c>
      <c r="C373" s="1">
        <v>4</v>
      </c>
      <c r="D373" s="1" t="s">
        <v>19</v>
      </c>
      <c r="E373" s="1" t="s">
        <v>26</v>
      </c>
      <c r="F373" s="1">
        <v>1949</v>
      </c>
      <c r="G373" s="1" t="s">
        <v>630</v>
      </c>
      <c r="H373" s="2" t="s">
        <v>619</v>
      </c>
      <c r="I373" s="1" t="s">
        <v>178</v>
      </c>
      <c r="J373" s="1" t="s">
        <v>24</v>
      </c>
      <c r="K373" s="1" t="s">
        <v>25</v>
      </c>
      <c r="L373" s="7">
        <v>14000</v>
      </c>
      <c r="M373" s="7">
        <v>20000</v>
      </c>
      <c r="N373" s="3" t="s">
        <v>15</v>
      </c>
      <c r="O373" s="22"/>
      <c r="P373" s="5" t="str">
        <f t="shared" si="5"/>
        <v/>
      </c>
      <c r="R373">
        <f>COUNTIF('Bid Steps'!A:A,O373)</f>
        <v>0</v>
      </c>
    </row>
    <row r="374" spans="1:18" ht="90" x14ac:dyDescent="0.25">
      <c r="A374" s="1">
        <v>24201</v>
      </c>
      <c r="B374" s="1">
        <v>636</v>
      </c>
      <c r="C374" s="1">
        <v>4</v>
      </c>
      <c r="D374" s="1" t="s">
        <v>19</v>
      </c>
      <c r="E374" s="1" t="s">
        <v>26</v>
      </c>
      <c r="F374" s="1">
        <v>1985</v>
      </c>
      <c r="G374" s="1" t="s">
        <v>631</v>
      </c>
      <c r="H374" s="2" t="s">
        <v>632</v>
      </c>
      <c r="I374" s="1" t="s">
        <v>178</v>
      </c>
      <c r="J374" s="1" t="s">
        <v>24</v>
      </c>
      <c r="K374" s="1" t="s">
        <v>25</v>
      </c>
      <c r="L374" s="7">
        <v>4800</v>
      </c>
      <c r="M374" s="7">
        <v>7000</v>
      </c>
      <c r="N374" s="3" t="s">
        <v>15</v>
      </c>
      <c r="O374" s="22"/>
      <c r="P374" s="5" t="str">
        <f t="shared" si="5"/>
        <v/>
      </c>
      <c r="R374">
        <f>COUNTIF('Bid Steps'!A:A,O374)</f>
        <v>0</v>
      </c>
    </row>
    <row r="375" spans="1:18" ht="75" x14ac:dyDescent="0.25">
      <c r="A375" s="1">
        <v>24201</v>
      </c>
      <c r="B375" s="1">
        <v>637</v>
      </c>
      <c r="C375" s="1">
        <v>12</v>
      </c>
      <c r="D375" s="1" t="s">
        <v>19</v>
      </c>
      <c r="E375" s="1" t="s">
        <v>26</v>
      </c>
      <c r="F375" s="1">
        <v>1985</v>
      </c>
      <c r="G375" s="1" t="s">
        <v>631</v>
      </c>
      <c r="H375" s="2" t="s">
        <v>633</v>
      </c>
      <c r="I375" s="1" t="s">
        <v>178</v>
      </c>
      <c r="J375" s="1" t="s">
        <v>24</v>
      </c>
      <c r="K375" s="1" t="s">
        <v>25</v>
      </c>
      <c r="L375" s="7">
        <v>14000</v>
      </c>
      <c r="M375" s="7">
        <v>20000</v>
      </c>
      <c r="N375" s="3" t="s">
        <v>15</v>
      </c>
      <c r="O375" s="22"/>
      <c r="P375" s="5" t="str">
        <f t="shared" si="5"/>
        <v/>
      </c>
      <c r="R375">
        <f>COUNTIF('Bid Steps'!A:A,O375)</f>
        <v>0</v>
      </c>
    </row>
    <row r="376" spans="1:18" ht="60" x14ac:dyDescent="0.25">
      <c r="A376" s="1">
        <v>24201</v>
      </c>
      <c r="B376" s="1">
        <v>638</v>
      </c>
      <c r="C376" s="1">
        <v>3</v>
      </c>
      <c r="D376" s="1" t="s">
        <v>19</v>
      </c>
      <c r="E376" s="1" t="s">
        <v>26</v>
      </c>
      <c r="F376" s="1">
        <v>1999</v>
      </c>
      <c r="G376" s="1" t="s">
        <v>634</v>
      </c>
      <c r="H376" s="2" t="s">
        <v>635</v>
      </c>
      <c r="I376" s="1" t="s">
        <v>178</v>
      </c>
      <c r="J376" s="1" t="s">
        <v>24</v>
      </c>
      <c r="K376" s="1" t="s">
        <v>25</v>
      </c>
      <c r="L376" s="7">
        <v>20000</v>
      </c>
      <c r="M376" s="7">
        <v>30000</v>
      </c>
      <c r="N376" s="3" t="s">
        <v>15</v>
      </c>
      <c r="O376" s="22"/>
      <c r="P376" s="5" t="str">
        <f t="shared" si="5"/>
        <v/>
      </c>
      <c r="R376">
        <f>COUNTIF('Bid Steps'!A:A,O376)</f>
        <v>0</v>
      </c>
    </row>
    <row r="377" spans="1:18" ht="45" x14ac:dyDescent="0.25">
      <c r="A377" s="1">
        <v>24201</v>
      </c>
      <c r="B377" s="1">
        <v>639</v>
      </c>
      <c r="C377" s="1">
        <v>5</v>
      </c>
      <c r="D377" s="1" t="s">
        <v>19</v>
      </c>
      <c r="E377" s="1" t="s">
        <v>26</v>
      </c>
      <c r="F377" s="1">
        <v>1999</v>
      </c>
      <c r="G377" s="1" t="s">
        <v>634</v>
      </c>
      <c r="H377" s="2" t="s">
        <v>242</v>
      </c>
      <c r="I377" s="1" t="s">
        <v>178</v>
      </c>
      <c r="J377" s="1" t="s">
        <v>24</v>
      </c>
      <c r="K377" s="1" t="s">
        <v>25</v>
      </c>
      <c r="L377" s="7">
        <v>35000</v>
      </c>
      <c r="M377" s="7">
        <v>48000</v>
      </c>
      <c r="N377" s="3" t="s">
        <v>15</v>
      </c>
      <c r="O377" s="22"/>
      <c r="P377" s="5" t="str">
        <f t="shared" si="5"/>
        <v/>
      </c>
      <c r="R377">
        <f>COUNTIF('Bid Steps'!A:A,O377)</f>
        <v>0</v>
      </c>
    </row>
    <row r="378" spans="1:18" ht="60" x14ac:dyDescent="0.25">
      <c r="A378" s="1">
        <v>24201</v>
      </c>
      <c r="B378" s="1">
        <v>640</v>
      </c>
      <c r="C378" s="1">
        <v>8</v>
      </c>
      <c r="D378" s="1" t="s">
        <v>19</v>
      </c>
      <c r="E378" s="1" t="s">
        <v>26</v>
      </c>
      <c r="F378" s="1">
        <v>1996</v>
      </c>
      <c r="G378" s="1" t="s">
        <v>634</v>
      </c>
      <c r="H378" s="2" t="s">
        <v>636</v>
      </c>
      <c r="I378" s="1" t="s">
        <v>178</v>
      </c>
      <c r="J378" s="1" t="s">
        <v>24</v>
      </c>
      <c r="K378" s="1" t="s">
        <v>25</v>
      </c>
      <c r="L378" s="7">
        <v>32000</v>
      </c>
      <c r="M378" s="7">
        <v>45000</v>
      </c>
      <c r="N378" s="3" t="s">
        <v>15</v>
      </c>
      <c r="O378" s="22"/>
      <c r="P378" s="5" t="str">
        <f t="shared" si="5"/>
        <v/>
      </c>
      <c r="R378">
        <f>COUNTIF('Bid Steps'!A:A,O378)</f>
        <v>0</v>
      </c>
    </row>
    <row r="379" spans="1:18" ht="75" x14ac:dyDescent="0.25">
      <c r="A379" s="1">
        <v>24201</v>
      </c>
      <c r="B379" s="1">
        <v>641</v>
      </c>
      <c r="C379" s="1">
        <v>6</v>
      </c>
      <c r="D379" s="1" t="s">
        <v>19</v>
      </c>
      <c r="E379" s="1" t="s">
        <v>26</v>
      </c>
      <c r="F379" s="1">
        <v>1995</v>
      </c>
      <c r="G379" s="1" t="s">
        <v>634</v>
      </c>
      <c r="H379" s="2" t="s">
        <v>637</v>
      </c>
      <c r="I379" s="1" t="s">
        <v>178</v>
      </c>
      <c r="J379" s="1" t="s">
        <v>24</v>
      </c>
      <c r="K379" s="1" t="s">
        <v>25</v>
      </c>
      <c r="L379" s="7">
        <v>26000</v>
      </c>
      <c r="M379" s="7">
        <v>38000</v>
      </c>
      <c r="N379" s="3" t="s">
        <v>15</v>
      </c>
      <c r="O379" s="22"/>
      <c r="P379" s="5" t="str">
        <f t="shared" si="5"/>
        <v/>
      </c>
      <c r="R379">
        <f>COUNTIF('Bid Steps'!A:A,O379)</f>
        <v>0</v>
      </c>
    </row>
    <row r="380" spans="1:18" ht="60" x14ac:dyDescent="0.25">
      <c r="A380" s="1">
        <v>24201</v>
      </c>
      <c r="B380" s="1">
        <v>642</v>
      </c>
      <c r="C380" s="1">
        <v>3</v>
      </c>
      <c r="D380" s="1" t="s">
        <v>19</v>
      </c>
      <c r="E380" s="1" t="s">
        <v>26</v>
      </c>
      <c r="F380" s="1">
        <v>1993</v>
      </c>
      <c r="G380" s="1" t="s">
        <v>634</v>
      </c>
      <c r="H380" s="2" t="s">
        <v>638</v>
      </c>
      <c r="I380" s="1" t="s">
        <v>178</v>
      </c>
      <c r="J380" s="1" t="s">
        <v>24</v>
      </c>
      <c r="K380" s="1" t="s">
        <v>25</v>
      </c>
      <c r="L380" s="7">
        <v>18000</v>
      </c>
      <c r="M380" s="7">
        <v>28000</v>
      </c>
      <c r="N380" s="3" t="s">
        <v>15</v>
      </c>
      <c r="O380" s="22"/>
      <c r="P380" s="5" t="str">
        <f t="shared" si="5"/>
        <v/>
      </c>
      <c r="R380">
        <f>COUNTIF('Bid Steps'!A:A,O380)</f>
        <v>0</v>
      </c>
    </row>
    <row r="381" spans="1:18" ht="75" x14ac:dyDescent="0.25">
      <c r="A381" s="1">
        <v>24201</v>
      </c>
      <c r="B381" s="1">
        <v>643</v>
      </c>
      <c r="C381" s="1">
        <v>9</v>
      </c>
      <c r="D381" s="1" t="s">
        <v>19</v>
      </c>
      <c r="E381" s="1" t="s">
        <v>26</v>
      </c>
      <c r="F381" s="1">
        <v>1999</v>
      </c>
      <c r="G381" s="1" t="s">
        <v>639</v>
      </c>
      <c r="H381" s="2" t="s">
        <v>640</v>
      </c>
      <c r="I381" s="1" t="s">
        <v>178</v>
      </c>
      <c r="J381" s="1" t="s">
        <v>24</v>
      </c>
      <c r="K381" s="1" t="s">
        <v>25</v>
      </c>
      <c r="L381" s="7">
        <v>28000</v>
      </c>
      <c r="M381" s="7">
        <v>40000</v>
      </c>
      <c r="N381" s="3" t="s">
        <v>15</v>
      </c>
      <c r="O381" s="22"/>
      <c r="P381" s="5" t="str">
        <f t="shared" si="5"/>
        <v/>
      </c>
      <c r="R381">
        <f>COUNTIF('Bid Steps'!A:A,O381)</f>
        <v>0</v>
      </c>
    </row>
    <row r="382" spans="1:18" ht="60" x14ac:dyDescent="0.25">
      <c r="A382" s="1">
        <v>24201</v>
      </c>
      <c r="B382" s="1">
        <v>644</v>
      </c>
      <c r="C382" s="1">
        <v>3</v>
      </c>
      <c r="D382" s="1" t="s">
        <v>19</v>
      </c>
      <c r="E382" s="1" t="s">
        <v>26</v>
      </c>
      <c r="F382" s="1">
        <v>1996</v>
      </c>
      <c r="G382" s="1" t="s">
        <v>639</v>
      </c>
      <c r="H382" s="2" t="s">
        <v>641</v>
      </c>
      <c r="I382" s="1" t="s">
        <v>178</v>
      </c>
      <c r="J382" s="1" t="s">
        <v>24</v>
      </c>
      <c r="K382" s="1" t="s">
        <v>25</v>
      </c>
      <c r="L382" s="7">
        <v>10000</v>
      </c>
      <c r="M382" s="7">
        <v>15000</v>
      </c>
      <c r="N382" s="3" t="s">
        <v>15</v>
      </c>
      <c r="O382" s="22"/>
      <c r="P382" s="5" t="str">
        <f t="shared" si="5"/>
        <v/>
      </c>
      <c r="R382">
        <f>COUNTIF('Bid Steps'!A:A,O382)</f>
        <v>0</v>
      </c>
    </row>
    <row r="383" spans="1:18" ht="60" x14ac:dyDescent="0.25">
      <c r="A383" s="1">
        <v>24201</v>
      </c>
      <c r="B383" s="1">
        <v>645</v>
      </c>
      <c r="C383" s="1">
        <v>4</v>
      </c>
      <c r="D383" s="1" t="s">
        <v>19</v>
      </c>
      <c r="E383" s="1" t="s">
        <v>26</v>
      </c>
      <c r="F383" s="1">
        <v>1996</v>
      </c>
      <c r="G383" s="1" t="s">
        <v>639</v>
      </c>
      <c r="H383" s="2" t="s">
        <v>642</v>
      </c>
      <c r="I383" s="1" t="s">
        <v>178</v>
      </c>
      <c r="J383" s="1" t="s">
        <v>24</v>
      </c>
      <c r="K383" s="1" t="s">
        <v>25</v>
      </c>
      <c r="L383" s="7">
        <v>14000</v>
      </c>
      <c r="M383" s="7">
        <v>20000</v>
      </c>
      <c r="N383" s="3" t="s">
        <v>15</v>
      </c>
      <c r="O383" s="22"/>
      <c r="P383" s="5" t="str">
        <f t="shared" si="5"/>
        <v/>
      </c>
      <c r="R383">
        <f>COUNTIF('Bid Steps'!A:A,O383)</f>
        <v>0</v>
      </c>
    </row>
    <row r="384" spans="1:18" ht="45" x14ac:dyDescent="0.25">
      <c r="A384" s="1">
        <v>24201</v>
      </c>
      <c r="B384" s="1">
        <v>646</v>
      </c>
      <c r="C384" s="1">
        <v>2</v>
      </c>
      <c r="D384" s="1" t="s">
        <v>19</v>
      </c>
      <c r="E384" s="1" t="s">
        <v>26</v>
      </c>
      <c r="F384" s="1">
        <v>1995</v>
      </c>
      <c r="G384" s="1" t="s">
        <v>639</v>
      </c>
      <c r="H384" s="2" t="s">
        <v>286</v>
      </c>
      <c r="I384" s="1" t="s">
        <v>178</v>
      </c>
      <c r="J384" s="1" t="s">
        <v>24</v>
      </c>
      <c r="K384" s="1" t="s">
        <v>25</v>
      </c>
      <c r="L384" s="7">
        <v>4500</v>
      </c>
      <c r="M384" s="7">
        <v>6500</v>
      </c>
      <c r="N384" s="3" t="s">
        <v>15</v>
      </c>
      <c r="O384" s="22"/>
      <c r="P384" s="5" t="str">
        <f t="shared" si="5"/>
        <v/>
      </c>
      <c r="R384">
        <f>COUNTIF('Bid Steps'!A:A,O384)</f>
        <v>0</v>
      </c>
    </row>
    <row r="385" spans="1:18" ht="75" x14ac:dyDescent="0.25">
      <c r="A385" s="1">
        <v>24201</v>
      </c>
      <c r="B385" s="1">
        <v>647</v>
      </c>
      <c r="C385" s="1">
        <v>6</v>
      </c>
      <c r="D385" s="1" t="s">
        <v>19</v>
      </c>
      <c r="E385" s="1" t="s">
        <v>26</v>
      </c>
      <c r="F385" s="1">
        <v>1999</v>
      </c>
      <c r="G385" s="1" t="s">
        <v>643</v>
      </c>
      <c r="H385" s="2" t="s">
        <v>644</v>
      </c>
      <c r="I385" s="1" t="s">
        <v>178</v>
      </c>
      <c r="J385" s="1" t="s">
        <v>24</v>
      </c>
      <c r="K385" s="1" t="s">
        <v>25</v>
      </c>
      <c r="L385" s="7">
        <v>16000</v>
      </c>
      <c r="M385" s="7">
        <v>24000</v>
      </c>
      <c r="N385" s="3" t="s">
        <v>15</v>
      </c>
      <c r="O385" s="22"/>
      <c r="P385" s="5" t="str">
        <f t="shared" si="5"/>
        <v/>
      </c>
      <c r="R385">
        <f>COUNTIF('Bid Steps'!A:A,O385)</f>
        <v>0</v>
      </c>
    </row>
    <row r="386" spans="1:18" ht="60" x14ac:dyDescent="0.25">
      <c r="A386" s="1">
        <v>24201</v>
      </c>
      <c r="B386" s="1">
        <v>648</v>
      </c>
      <c r="C386" s="1">
        <v>6</v>
      </c>
      <c r="D386" s="1" t="s">
        <v>19</v>
      </c>
      <c r="E386" s="1" t="s">
        <v>26</v>
      </c>
      <c r="F386" s="1">
        <v>1999</v>
      </c>
      <c r="G386" s="1" t="s">
        <v>643</v>
      </c>
      <c r="H386" s="2" t="s">
        <v>645</v>
      </c>
      <c r="I386" s="1" t="s">
        <v>178</v>
      </c>
      <c r="J386" s="1" t="s">
        <v>24</v>
      </c>
      <c r="K386" s="1" t="s">
        <v>25</v>
      </c>
      <c r="L386" s="7">
        <v>16000</v>
      </c>
      <c r="M386" s="7">
        <v>24000</v>
      </c>
      <c r="N386" s="3" t="s">
        <v>15</v>
      </c>
      <c r="O386" s="22"/>
      <c r="P386" s="5" t="str">
        <f t="shared" si="5"/>
        <v/>
      </c>
      <c r="R386">
        <f>COUNTIF('Bid Steps'!A:A,O386)</f>
        <v>0</v>
      </c>
    </row>
    <row r="387" spans="1:18" ht="75" x14ac:dyDescent="0.25">
      <c r="A387" s="1">
        <v>24201</v>
      </c>
      <c r="B387" s="1">
        <v>649</v>
      </c>
      <c r="C387" s="1">
        <v>6</v>
      </c>
      <c r="D387" s="1" t="s">
        <v>19</v>
      </c>
      <c r="E387" s="1" t="s">
        <v>26</v>
      </c>
      <c r="F387" s="1">
        <v>1999</v>
      </c>
      <c r="G387" s="1" t="s">
        <v>643</v>
      </c>
      <c r="H387" s="2" t="s">
        <v>646</v>
      </c>
      <c r="I387" s="1" t="s">
        <v>178</v>
      </c>
      <c r="J387" s="1" t="s">
        <v>24</v>
      </c>
      <c r="K387" s="1" t="s">
        <v>25</v>
      </c>
      <c r="L387" s="7">
        <v>16000</v>
      </c>
      <c r="M387" s="7">
        <v>24000</v>
      </c>
      <c r="N387" s="3" t="s">
        <v>15</v>
      </c>
      <c r="O387" s="22"/>
      <c r="P387" s="5" t="str">
        <f t="shared" si="5"/>
        <v/>
      </c>
      <c r="R387">
        <f>COUNTIF('Bid Steps'!A:A,O387)</f>
        <v>0</v>
      </c>
    </row>
    <row r="388" spans="1:18" ht="75" x14ac:dyDescent="0.25">
      <c r="A388" s="1">
        <v>24201</v>
      </c>
      <c r="B388" s="1">
        <v>650</v>
      </c>
      <c r="C388" s="1">
        <v>2</v>
      </c>
      <c r="D388" s="1" t="s">
        <v>19</v>
      </c>
      <c r="E388" s="1" t="s">
        <v>26</v>
      </c>
      <c r="F388" s="1">
        <v>1996</v>
      </c>
      <c r="G388" s="1" t="s">
        <v>643</v>
      </c>
      <c r="H388" s="2" t="s">
        <v>647</v>
      </c>
      <c r="I388" s="1" t="s">
        <v>178</v>
      </c>
      <c r="J388" s="1" t="s">
        <v>24</v>
      </c>
      <c r="K388" s="1" t="s">
        <v>25</v>
      </c>
      <c r="L388" s="7">
        <v>3500</v>
      </c>
      <c r="M388" s="7">
        <v>5000</v>
      </c>
      <c r="N388" s="3" t="s">
        <v>15</v>
      </c>
      <c r="O388" s="22"/>
      <c r="P388" s="5" t="str">
        <f t="shared" si="5"/>
        <v/>
      </c>
      <c r="R388">
        <f>COUNTIF('Bid Steps'!A:A,O388)</f>
        <v>0</v>
      </c>
    </row>
    <row r="389" spans="1:18" ht="60" x14ac:dyDescent="0.25">
      <c r="A389" s="1">
        <v>24201</v>
      </c>
      <c r="B389" s="1">
        <v>651</v>
      </c>
      <c r="C389" s="1">
        <v>2</v>
      </c>
      <c r="D389" s="1" t="s">
        <v>19</v>
      </c>
      <c r="E389" s="1" t="s">
        <v>26</v>
      </c>
      <c r="F389" s="1">
        <v>1996</v>
      </c>
      <c r="G389" s="1" t="s">
        <v>643</v>
      </c>
      <c r="H389" s="2" t="s">
        <v>648</v>
      </c>
      <c r="I389" s="1" t="s">
        <v>178</v>
      </c>
      <c r="J389" s="1" t="s">
        <v>24</v>
      </c>
      <c r="K389" s="1" t="s">
        <v>25</v>
      </c>
      <c r="L389" s="7">
        <v>3500</v>
      </c>
      <c r="M389" s="7">
        <v>5000</v>
      </c>
      <c r="N389" s="3" t="s">
        <v>15</v>
      </c>
      <c r="O389" s="22"/>
      <c r="P389" s="5" t="str">
        <f t="shared" si="5"/>
        <v/>
      </c>
      <c r="R389">
        <f>COUNTIF('Bid Steps'!A:A,O389)</f>
        <v>0</v>
      </c>
    </row>
    <row r="390" spans="1:18" ht="75" x14ac:dyDescent="0.25">
      <c r="A390" s="1">
        <v>24201</v>
      </c>
      <c r="B390" s="1">
        <v>652</v>
      </c>
      <c r="C390" s="1">
        <v>3</v>
      </c>
      <c r="D390" s="1" t="s">
        <v>19</v>
      </c>
      <c r="E390" s="1" t="s">
        <v>26</v>
      </c>
      <c r="F390" s="1">
        <v>1995</v>
      </c>
      <c r="G390" s="1" t="s">
        <v>643</v>
      </c>
      <c r="H390" s="2" t="s">
        <v>649</v>
      </c>
      <c r="I390" s="1" t="s">
        <v>178</v>
      </c>
      <c r="J390" s="1" t="s">
        <v>24</v>
      </c>
      <c r="K390" s="1" t="s">
        <v>25</v>
      </c>
      <c r="L390" s="7">
        <v>5000</v>
      </c>
      <c r="M390" s="7">
        <v>7000</v>
      </c>
      <c r="N390" s="3" t="s">
        <v>15</v>
      </c>
      <c r="O390" s="22"/>
      <c r="P390" s="5" t="str">
        <f t="shared" si="5"/>
        <v/>
      </c>
      <c r="R390">
        <f>COUNTIF('Bid Steps'!A:A,O390)</f>
        <v>0</v>
      </c>
    </row>
    <row r="391" spans="1:18" ht="75" x14ac:dyDescent="0.25">
      <c r="A391" s="1">
        <v>24201</v>
      </c>
      <c r="B391" s="1">
        <v>653</v>
      </c>
      <c r="C391" s="1">
        <v>4</v>
      </c>
      <c r="D391" s="1" t="s">
        <v>19</v>
      </c>
      <c r="E391" s="1" t="s">
        <v>26</v>
      </c>
      <c r="F391" s="1">
        <v>1993</v>
      </c>
      <c r="G391" s="1" t="s">
        <v>643</v>
      </c>
      <c r="H391" s="2" t="s">
        <v>650</v>
      </c>
      <c r="I391" s="1" t="s">
        <v>178</v>
      </c>
      <c r="J391" s="1" t="s">
        <v>24</v>
      </c>
      <c r="K391" s="1" t="s">
        <v>25</v>
      </c>
      <c r="L391" s="7">
        <v>9000</v>
      </c>
      <c r="M391" s="7">
        <v>14000</v>
      </c>
      <c r="N391" s="3" t="s">
        <v>15</v>
      </c>
      <c r="O391" s="22"/>
      <c r="P391" s="5" t="str">
        <f t="shared" si="5"/>
        <v/>
      </c>
      <c r="R391">
        <f>COUNTIF('Bid Steps'!A:A,O391)</f>
        <v>0</v>
      </c>
    </row>
    <row r="392" spans="1:18" ht="60" x14ac:dyDescent="0.25">
      <c r="A392" s="1">
        <v>24201</v>
      </c>
      <c r="B392" s="1">
        <v>654</v>
      </c>
      <c r="C392" s="1">
        <v>4</v>
      </c>
      <c r="D392" s="1" t="s">
        <v>19</v>
      </c>
      <c r="E392" s="1" t="s">
        <v>26</v>
      </c>
      <c r="F392" s="1">
        <v>1993</v>
      </c>
      <c r="G392" s="1" t="s">
        <v>643</v>
      </c>
      <c r="H392" s="2" t="s">
        <v>651</v>
      </c>
      <c r="I392" s="1" t="s">
        <v>178</v>
      </c>
      <c r="J392" s="1" t="s">
        <v>24</v>
      </c>
      <c r="K392" s="1" t="s">
        <v>25</v>
      </c>
      <c r="L392" s="7">
        <v>9000</v>
      </c>
      <c r="M392" s="7">
        <v>14000</v>
      </c>
      <c r="N392" s="3" t="s">
        <v>15</v>
      </c>
      <c r="O392" s="22"/>
      <c r="P392" s="5" t="str">
        <f t="shared" si="5"/>
        <v/>
      </c>
      <c r="R392">
        <f>COUNTIF('Bid Steps'!A:A,O392)</f>
        <v>0</v>
      </c>
    </row>
    <row r="393" spans="1:18" ht="45" x14ac:dyDescent="0.25">
      <c r="A393" s="1">
        <v>24201</v>
      </c>
      <c r="B393" s="1">
        <v>655</v>
      </c>
      <c r="C393" s="1">
        <v>6</v>
      </c>
      <c r="D393" s="1" t="s">
        <v>19</v>
      </c>
      <c r="E393" s="1" t="s">
        <v>26</v>
      </c>
      <c r="F393" s="1">
        <v>1999</v>
      </c>
      <c r="G393" s="1" t="s">
        <v>652</v>
      </c>
      <c r="H393" s="2" t="s">
        <v>653</v>
      </c>
      <c r="I393" s="1" t="s">
        <v>178</v>
      </c>
      <c r="J393" s="1" t="s">
        <v>24</v>
      </c>
      <c r="K393" s="1" t="s">
        <v>25</v>
      </c>
      <c r="L393" s="7">
        <v>16000</v>
      </c>
      <c r="M393" s="7">
        <v>24000</v>
      </c>
      <c r="N393" s="3" t="s">
        <v>15</v>
      </c>
      <c r="O393" s="22"/>
      <c r="P393" s="5" t="str">
        <f t="shared" si="5"/>
        <v/>
      </c>
      <c r="R393">
        <f>COUNTIF('Bid Steps'!A:A,O393)</f>
        <v>0</v>
      </c>
    </row>
    <row r="394" spans="1:18" ht="45" x14ac:dyDescent="0.25">
      <c r="A394" s="1">
        <v>24201</v>
      </c>
      <c r="B394" s="1">
        <v>656</v>
      </c>
      <c r="C394" s="1">
        <v>8</v>
      </c>
      <c r="D394" s="1" t="s">
        <v>19</v>
      </c>
      <c r="E394" s="1" t="s">
        <v>26</v>
      </c>
      <c r="F394" s="1">
        <v>1999</v>
      </c>
      <c r="G394" s="1" t="s">
        <v>654</v>
      </c>
      <c r="H394" s="2" t="s">
        <v>655</v>
      </c>
      <c r="I394" s="1" t="s">
        <v>178</v>
      </c>
      <c r="J394" s="1" t="s">
        <v>24</v>
      </c>
      <c r="K394" s="1" t="s">
        <v>25</v>
      </c>
      <c r="L394" s="7">
        <v>26000</v>
      </c>
      <c r="M394" s="7">
        <v>38000</v>
      </c>
      <c r="N394" s="3" t="s">
        <v>15</v>
      </c>
      <c r="O394" s="22"/>
      <c r="P394" s="5" t="str">
        <f t="shared" si="5"/>
        <v/>
      </c>
      <c r="R394">
        <f>COUNTIF('Bid Steps'!A:A,O394)</f>
        <v>0</v>
      </c>
    </row>
    <row r="395" spans="1:18" ht="60" x14ac:dyDescent="0.25">
      <c r="A395" s="1">
        <v>24201</v>
      </c>
      <c r="B395" s="1">
        <v>657</v>
      </c>
      <c r="C395" s="1">
        <v>4</v>
      </c>
      <c r="D395" s="1" t="s">
        <v>19</v>
      </c>
      <c r="E395" s="1" t="s">
        <v>26</v>
      </c>
      <c r="F395" s="1">
        <v>1996</v>
      </c>
      <c r="G395" s="1" t="s">
        <v>654</v>
      </c>
      <c r="H395" s="2" t="s">
        <v>656</v>
      </c>
      <c r="I395" s="1" t="s">
        <v>178</v>
      </c>
      <c r="J395" s="1" t="s">
        <v>24</v>
      </c>
      <c r="K395" s="1" t="s">
        <v>25</v>
      </c>
      <c r="L395" s="7">
        <v>11000</v>
      </c>
      <c r="M395" s="7">
        <v>17000</v>
      </c>
      <c r="N395" s="3" t="s">
        <v>15</v>
      </c>
      <c r="O395" s="22"/>
      <c r="P395" s="5" t="str">
        <f t="shared" si="5"/>
        <v/>
      </c>
      <c r="R395">
        <f>COUNTIF('Bid Steps'!A:A,O395)</f>
        <v>0</v>
      </c>
    </row>
    <row r="396" spans="1:18" ht="75" x14ac:dyDescent="0.25">
      <c r="A396" s="1">
        <v>24201</v>
      </c>
      <c r="B396" s="1">
        <v>658</v>
      </c>
      <c r="C396" s="1">
        <v>8</v>
      </c>
      <c r="D396" s="1" t="s">
        <v>19</v>
      </c>
      <c r="E396" s="1" t="s">
        <v>26</v>
      </c>
      <c r="F396" s="1">
        <v>1996</v>
      </c>
      <c r="G396" s="1" t="s">
        <v>654</v>
      </c>
      <c r="H396" s="2" t="s">
        <v>657</v>
      </c>
      <c r="I396" s="1" t="s">
        <v>178</v>
      </c>
      <c r="J396" s="1" t="s">
        <v>24</v>
      </c>
      <c r="K396" s="1" t="s">
        <v>25</v>
      </c>
      <c r="L396" s="7">
        <v>22000</v>
      </c>
      <c r="M396" s="7">
        <v>32000</v>
      </c>
      <c r="N396" s="3" t="s">
        <v>15</v>
      </c>
      <c r="O396" s="22"/>
      <c r="P396" s="5" t="str">
        <f t="shared" si="5"/>
        <v/>
      </c>
      <c r="R396">
        <f>COUNTIF('Bid Steps'!A:A,O396)</f>
        <v>0</v>
      </c>
    </row>
    <row r="397" spans="1:18" ht="90" x14ac:dyDescent="0.25">
      <c r="A397" s="1">
        <v>24201</v>
      </c>
      <c r="B397" s="1">
        <v>659</v>
      </c>
      <c r="C397" s="1">
        <v>12</v>
      </c>
      <c r="D397" s="1" t="s">
        <v>19</v>
      </c>
      <c r="E397" s="1" t="s">
        <v>26</v>
      </c>
      <c r="F397" s="1">
        <v>1996</v>
      </c>
      <c r="G397" s="1" t="s">
        <v>654</v>
      </c>
      <c r="H397" s="2" t="s">
        <v>658</v>
      </c>
      <c r="I397" s="1" t="s">
        <v>178</v>
      </c>
      <c r="J397" s="1" t="s">
        <v>24</v>
      </c>
      <c r="K397" s="1" t="s">
        <v>25</v>
      </c>
      <c r="L397" s="7">
        <v>35000</v>
      </c>
      <c r="M397" s="7">
        <v>48000</v>
      </c>
      <c r="N397" s="3" t="s">
        <v>15</v>
      </c>
      <c r="O397" s="22"/>
      <c r="P397" s="5" t="str">
        <f t="shared" si="5"/>
        <v/>
      </c>
      <c r="R397">
        <f>COUNTIF('Bid Steps'!A:A,O397)</f>
        <v>0</v>
      </c>
    </row>
    <row r="398" spans="1:18" ht="60" x14ac:dyDescent="0.25">
      <c r="A398" s="1">
        <v>24201</v>
      </c>
      <c r="B398" s="1">
        <v>660</v>
      </c>
      <c r="C398" s="1">
        <v>3</v>
      </c>
      <c r="D398" s="1" t="s">
        <v>19</v>
      </c>
      <c r="E398" s="1" t="s">
        <v>26</v>
      </c>
      <c r="F398" s="1">
        <v>1995</v>
      </c>
      <c r="G398" s="1" t="s">
        <v>654</v>
      </c>
      <c r="H398" s="2" t="s">
        <v>659</v>
      </c>
      <c r="I398" s="1" t="s">
        <v>178</v>
      </c>
      <c r="J398" s="1" t="s">
        <v>24</v>
      </c>
      <c r="K398" s="1" t="s">
        <v>25</v>
      </c>
      <c r="L398" s="7">
        <v>6500</v>
      </c>
      <c r="M398" s="7">
        <v>8500</v>
      </c>
      <c r="N398" s="3" t="s">
        <v>15</v>
      </c>
      <c r="O398" s="22"/>
      <c r="P398" s="5" t="str">
        <f t="shared" si="5"/>
        <v/>
      </c>
      <c r="R398">
        <f>COUNTIF('Bid Steps'!A:A,O398)</f>
        <v>0</v>
      </c>
    </row>
    <row r="399" spans="1:18" ht="90" x14ac:dyDescent="0.25">
      <c r="A399" s="1">
        <v>24201</v>
      </c>
      <c r="B399" s="1">
        <v>661</v>
      </c>
      <c r="C399" s="1">
        <v>6</v>
      </c>
      <c r="D399" s="1" t="s">
        <v>19</v>
      </c>
      <c r="E399" s="1" t="s">
        <v>26</v>
      </c>
      <c r="F399" s="1">
        <v>1990</v>
      </c>
      <c r="G399" s="1" t="s">
        <v>654</v>
      </c>
      <c r="H399" s="2" t="s">
        <v>660</v>
      </c>
      <c r="I399" s="1" t="s">
        <v>178</v>
      </c>
      <c r="J399" s="1" t="s">
        <v>24</v>
      </c>
      <c r="K399" s="1" t="s">
        <v>25</v>
      </c>
      <c r="L399" s="7">
        <v>11000</v>
      </c>
      <c r="M399" s="7">
        <v>17000</v>
      </c>
      <c r="N399" s="3" t="s">
        <v>15</v>
      </c>
      <c r="O399" s="22"/>
      <c r="P399" s="5" t="str">
        <f t="shared" ref="P399:P461" si="6">IF(O399="","",IF(R399=1,"On Increment","Off Increment"))</f>
        <v/>
      </c>
      <c r="R399">
        <f>COUNTIF('Bid Steps'!A:A,O399)</f>
        <v>0</v>
      </c>
    </row>
    <row r="400" spans="1:18" ht="60" x14ac:dyDescent="0.25">
      <c r="A400" s="1">
        <v>24201</v>
      </c>
      <c r="B400" s="1">
        <v>662</v>
      </c>
      <c r="C400" s="1">
        <v>8</v>
      </c>
      <c r="D400" s="1" t="s">
        <v>19</v>
      </c>
      <c r="E400" s="1" t="s">
        <v>26</v>
      </c>
      <c r="F400" s="1">
        <v>1999</v>
      </c>
      <c r="G400" s="1" t="s">
        <v>661</v>
      </c>
      <c r="H400" s="2" t="s">
        <v>635</v>
      </c>
      <c r="I400" s="1" t="s">
        <v>178</v>
      </c>
      <c r="J400" s="1" t="s">
        <v>24</v>
      </c>
      <c r="K400" s="1" t="s">
        <v>25</v>
      </c>
      <c r="L400" s="7">
        <v>140000</v>
      </c>
      <c r="M400" s="7">
        <v>200000</v>
      </c>
      <c r="N400" s="3" t="s">
        <v>15</v>
      </c>
      <c r="O400" s="22"/>
      <c r="P400" s="5" t="str">
        <f t="shared" si="6"/>
        <v/>
      </c>
      <c r="R400">
        <f>COUNTIF('Bid Steps'!A:A,O400)</f>
        <v>0</v>
      </c>
    </row>
    <row r="401" spans="1:18" ht="75" x14ac:dyDescent="0.25">
      <c r="A401" s="1">
        <v>24201</v>
      </c>
      <c r="B401" s="1">
        <v>663</v>
      </c>
      <c r="C401" s="1">
        <v>7</v>
      </c>
      <c r="D401" s="1" t="s">
        <v>19</v>
      </c>
      <c r="E401" s="1" t="s">
        <v>26</v>
      </c>
      <c r="F401" s="1">
        <v>1996</v>
      </c>
      <c r="G401" s="1" t="s">
        <v>661</v>
      </c>
      <c r="H401" s="2" t="s">
        <v>662</v>
      </c>
      <c r="I401" s="1" t="s">
        <v>178</v>
      </c>
      <c r="J401" s="1" t="s">
        <v>24</v>
      </c>
      <c r="K401" s="1" t="s">
        <v>25</v>
      </c>
      <c r="L401" s="7">
        <v>130000</v>
      </c>
      <c r="M401" s="7">
        <v>190000</v>
      </c>
      <c r="N401" s="3" t="s">
        <v>15</v>
      </c>
      <c r="O401" s="22"/>
      <c r="P401" s="5" t="str">
        <f t="shared" si="6"/>
        <v/>
      </c>
      <c r="R401">
        <f>COUNTIF('Bid Steps'!A:A,O401)</f>
        <v>0</v>
      </c>
    </row>
    <row r="402" spans="1:18" ht="105" x14ac:dyDescent="0.25">
      <c r="A402" s="1">
        <v>24201</v>
      </c>
      <c r="B402" s="1">
        <v>664</v>
      </c>
      <c r="C402" s="1">
        <v>3</v>
      </c>
      <c r="D402" s="1" t="s">
        <v>19</v>
      </c>
      <c r="E402" s="1" t="s">
        <v>26</v>
      </c>
      <c r="F402" s="1">
        <v>1995</v>
      </c>
      <c r="G402" s="1" t="s">
        <v>661</v>
      </c>
      <c r="H402" s="2" t="s">
        <v>663</v>
      </c>
      <c r="I402" s="1" t="s">
        <v>178</v>
      </c>
      <c r="J402" s="1" t="s">
        <v>24</v>
      </c>
      <c r="K402" s="1" t="s">
        <v>25</v>
      </c>
      <c r="L402" s="7">
        <v>38000</v>
      </c>
      <c r="M402" s="7">
        <v>50000</v>
      </c>
      <c r="N402" s="3" t="s">
        <v>15</v>
      </c>
      <c r="O402" s="22"/>
      <c r="P402" s="5" t="str">
        <f t="shared" si="6"/>
        <v/>
      </c>
      <c r="R402">
        <f>COUNTIF('Bid Steps'!A:A,O402)</f>
        <v>0</v>
      </c>
    </row>
    <row r="403" spans="1:18" ht="90" x14ac:dyDescent="0.25">
      <c r="A403" s="1">
        <v>24201</v>
      </c>
      <c r="B403" s="1">
        <v>665</v>
      </c>
      <c r="C403" s="1">
        <v>3</v>
      </c>
      <c r="D403" s="1" t="s">
        <v>19</v>
      </c>
      <c r="E403" s="1" t="s">
        <v>26</v>
      </c>
      <c r="F403" s="1">
        <v>1995</v>
      </c>
      <c r="G403" s="1" t="s">
        <v>661</v>
      </c>
      <c r="H403" s="2" t="s">
        <v>664</v>
      </c>
      <c r="I403" s="1" t="s">
        <v>178</v>
      </c>
      <c r="J403" s="1" t="s">
        <v>24</v>
      </c>
      <c r="K403" s="1" t="s">
        <v>25</v>
      </c>
      <c r="L403" s="7">
        <v>38000</v>
      </c>
      <c r="M403" s="7">
        <v>50000</v>
      </c>
      <c r="N403" s="3" t="s">
        <v>15</v>
      </c>
      <c r="O403" s="22"/>
      <c r="P403" s="5" t="str">
        <f t="shared" si="6"/>
        <v/>
      </c>
      <c r="R403">
        <f>COUNTIF('Bid Steps'!A:A,O403)</f>
        <v>0</v>
      </c>
    </row>
    <row r="404" spans="1:18" ht="90" x14ac:dyDescent="0.25">
      <c r="A404" s="1">
        <v>24201</v>
      </c>
      <c r="B404" s="1">
        <v>666</v>
      </c>
      <c r="C404" s="1">
        <v>3</v>
      </c>
      <c r="D404" s="1" t="s">
        <v>19</v>
      </c>
      <c r="E404" s="1" t="s">
        <v>26</v>
      </c>
      <c r="F404" s="1">
        <v>1993</v>
      </c>
      <c r="G404" s="1" t="s">
        <v>661</v>
      </c>
      <c r="H404" s="2" t="s">
        <v>665</v>
      </c>
      <c r="I404" s="1" t="s">
        <v>178</v>
      </c>
      <c r="J404" s="1" t="s">
        <v>24</v>
      </c>
      <c r="K404" s="1" t="s">
        <v>25</v>
      </c>
      <c r="L404" s="7">
        <v>32000</v>
      </c>
      <c r="M404" s="7">
        <v>45000</v>
      </c>
      <c r="N404" s="3" t="s">
        <v>15</v>
      </c>
      <c r="O404" s="22"/>
      <c r="P404" s="5" t="str">
        <f t="shared" si="6"/>
        <v/>
      </c>
      <c r="R404">
        <f>COUNTIF('Bid Steps'!A:A,O404)</f>
        <v>0</v>
      </c>
    </row>
    <row r="405" spans="1:18" ht="75" x14ac:dyDescent="0.25">
      <c r="A405" s="1">
        <v>24201</v>
      </c>
      <c r="B405" s="1">
        <v>667</v>
      </c>
      <c r="C405" s="1">
        <v>3</v>
      </c>
      <c r="D405" s="1" t="s">
        <v>19</v>
      </c>
      <c r="E405" s="1" t="s">
        <v>26</v>
      </c>
      <c r="F405" s="1">
        <v>1993</v>
      </c>
      <c r="G405" s="1" t="s">
        <v>661</v>
      </c>
      <c r="H405" s="2" t="s">
        <v>666</v>
      </c>
      <c r="I405" s="1" t="s">
        <v>178</v>
      </c>
      <c r="J405" s="1" t="s">
        <v>24</v>
      </c>
      <c r="K405" s="1" t="s">
        <v>25</v>
      </c>
      <c r="L405" s="7">
        <v>32000</v>
      </c>
      <c r="M405" s="7">
        <v>45000</v>
      </c>
      <c r="N405" s="3" t="s">
        <v>15</v>
      </c>
      <c r="O405" s="22"/>
      <c r="P405" s="5" t="str">
        <f t="shared" si="6"/>
        <v/>
      </c>
      <c r="R405">
        <f>COUNTIF('Bid Steps'!A:A,O405)</f>
        <v>0</v>
      </c>
    </row>
    <row r="406" spans="1:18" ht="60" x14ac:dyDescent="0.25">
      <c r="A406" s="1">
        <v>24201</v>
      </c>
      <c r="B406" s="1">
        <v>668</v>
      </c>
      <c r="C406" s="1">
        <v>5</v>
      </c>
      <c r="D406" s="1" t="s">
        <v>19</v>
      </c>
      <c r="E406" s="1" t="s">
        <v>26</v>
      </c>
      <c r="F406" s="1">
        <v>1999</v>
      </c>
      <c r="G406" s="1" t="s">
        <v>667</v>
      </c>
      <c r="H406" s="2" t="s">
        <v>668</v>
      </c>
      <c r="I406" s="1" t="s">
        <v>178</v>
      </c>
      <c r="J406" s="1" t="s">
        <v>24</v>
      </c>
      <c r="K406" s="1" t="s">
        <v>25</v>
      </c>
      <c r="L406" s="7">
        <v>30000</v>
      </c>
      <c r="M406" s="7">
        <v>40000</v>
      </c>
      <c r="N406" s="3" t="s">
        <v>15</v>
      </c>
      <c r="O406" s="22"/>
      <c r="P406" s="5" t="str">
        <f t="shared" si="6"/>
        <v/>
      </c>
      <c r="R406">
        <f>COUNTIF('Bid Steps'!A:A,O406)</f>
        <v>0</v>
      </c>
    </row>
    <row r="407" spans="1:18" ht="60" x14ac:dyDescent="0.25">
      <c r="A407" s="1">
        <v>24201</v>
      </c>
      <c r="B407" s="1">
        <v>669</v>
      </c>
      <c r="C407" s="1">
        <v>5</v>
      </c>
      <c r="D407" s="1" t="s">
        <v>19</v>
      </c>
      <c r="E407" s="1" t="s">
        <v>26</v>
      </c>
      <c r="F407" s="1">
        <v>1999</v>
      </c>
      <c r="G407" s="1" t="s">
        <v>667</v>
      </c>
      <c r="H407" s="2" t="s">
        <v>669</v>
      </c>
      <c r="I407" s="1" t="s">
        <v>178</v>
      </c>
      <c r="J407" s="1" t="s">
        <v>24</v>
      </c>
      <c r="K407" s="1" t="s">
        <v>25</v>
      </c>
      <c r="L407" s="7">
        <v>30000</v>
      </c>
      <c r="M407" s="7">
        <v>40000</v>
      </c>
      <c r="N407" s="3" t="s">
        <v>15</v>
      </c>
      <c r="O407" s="22"/>
      <c r="P407" s="5" t="str">
        <f t="shared" si="6"/>
        <v/>
      </c>
      <c r="R407">
        <f>COUNTIF('Bid Steps'!A:A,O407)</f>
        <v>0</v>
      </c>
    </row>
    <row r="408" spans="1:18" ht="60" x14ac:dyDescent="0.25">
      <c r="A408" s="1">
        <v>24201</v>
      </c>
      <c r="B408" s="1">
        <v>670</v>
      </c>
      <c r="C408" s="1">
        <v>8</v>
      </c>
      <c r="D408" s="1" t="s">
        <v>19</v>
      </c>
      <c r="E408" s="1" t="s">
        <v>26</v>
      </c>
      <c r="F408" s="1">
        <v>1996</v>
      </c>
      <c r="G408" s="1" t="s">
        <v>667</v>
      </c>
      <c r="H408" s="2" t="s">
        <v>670</v>
      </c>
      <c r="I408" s="1" t="s">
        <v>178</v>
      </c>
      <c r="J408" s="1" t="s">
        <v>24</v>
      </c>
      <c r="K408" s="1" t="s">
        <v>25</v>
      </c>
      <c r="L408" s="7">
        <v>35000</v>
      </c>
      <c r="M408" s="7">
        <v>48000</v>
      </c>
      <c r="N408" s="3" t="s">
        <v>15</v>
      </c>
      <c r="O408" s="22"/>
      <c r="P408" s="5" t="str">
        <f t="shared" si="6"/>
        <v/>
      </c>
      <c r="R408">
        <f>COUNTIF('Bid Steps'!A:A,O408)</f>
        <v>0</v>
      </c>
    </row>
    <row r="409" spans="1:18" ht="60" x14ac:dyDescent="0.25">
      <c r="A409" s="1">
        <v>24201</v>
      </c>
      <c r="B409" s="1">
        <v>671</v>
      </c>
      <c r="C409" s="1">
        <v>6</v>
      </c>
      <c r="D409" s="1" t="s">
        <v>19</v>
      </c>
      <c r="E409" s="1" t="s">
        <v>26</v>
      </c>
      <c r="F409" s="1">
        <v>1995</v>
      </c>
      <c r="G409" s="1" t="s">
        <v>667</v>
      </c>
      <c r="H409" s="2" t="s">
        <v>671</v>
      </c>
      <c r="I409" s="1" t="s">
        <v>178</v>
      </c>
      <c r="J409" s="1" t="s">
        <v>24</v>
      </c>
      <c r="K409" s="1" t="s">
        <v>25</v>
      </c>
      <c r="L409" s="7">
        <v>24000</v>
      </c>
      <c r="M409" s="7">
        <v>38000</v>
      </c>
      <c r="N409" s="3" t="s">
        <v>15</v>
      </c>
      <c r="O409" s="22"/>
      <c r="P409" s="5" t="str">
        <f t="shared" si="6"/>
        <v/>
      </c>
      <c r="R409">
        <f>COUNTIF('Bid Steps'!A:A,O409)</f>
        <v>0</v>
      </c>
    </row>
    <row r="410" spans="1:18" ht="75" x14ac:dyDescent="0.25">
      <c r="A410" s="1">
        <v>24201</v>
      </c>
      <c r="B410" s="1">
        <v>672</v>
      </c>
      <c r="C410" s="1">
        <v>4</v>
      </c>
      <c r="D410" s="1" t="s">
        <v>19</v>
      </c>
      <c r="E410" s="1" t="s">
        <v>26</v>
      </c>
      <c r="F410" s="1">
        <v>1993</v>
      </c>
      <c r="G410" s="1" t="s">
        <v>667</v>
      </c>
      <c r="H410" s="2" t="s">
        <v>672</v>
      </c>
      <c r="I410" s="1" t="s">
        <v>178</v>
      </c>
      <c r="J410" s="1" t="s">
        <v>24</v>
      </c>
      <c r="K410" s="1" t="s">
        <v>25</v>
      </c>
      <c r="L410" s="7">
        <v>17000</v>
      </c>
      <c r="M410" s="7">
        <v>26000</v>
      </c>
      <c r="N410" s="3" t="s">
        <v>15</v>
      </c>
      <c r="O410" s="22"/>
      <c r="P410" s="5" t="str">
        <f t="shared" si="6"/>
        <v/>
      </c>
      <c r="R410">
        <f>COUNTIF('Bid Steps'!A:A,O410)</f>
        <v>0</v>
      </c>
    </row>
    <row r="411" spans="1:18" ht="45" x14ac:dyDescent="0.25">
      <c r="A411" s="1">
        <v>24201</v>
      </c>
      <c r="B411" s="1">
        <v>673</v>
      </c>
      <c r="C411" s="1">
        <v>6</v>
      </c>
      <c r="D411" s="1" t="s">
        <v>19</v>
      </c>
      <c r="E411" s="1" t="s">
        <v>26</v>
      </c>
      <c r="F411" s="1">
        <v>1993</v>
      </c>
      <c r="G411" s="1" t="s">
        <v>667</v>
      </c>
      <c r="H411" s="2" t="s">
        <v>673</v>
      </c>
      <c r="I411" s="1" t="s">
        <v>178</v>
      </c>
      <c r="J411" s="1" t="s">
        <v>24</v>
      </c>
      <c r="K411" s="1" t="s">
        <v>25</v>
      </c>
      <c r="L411" s="7">
        <v>26000</v>
      </c>
      <c r="M411" s="7">
        <v>38000</v>
      </c>
      <c r="N411" s="3" t="s">
        <v>15</v>
      </c>
      <c r="O411" s="22"/>
      <c r="P411" s="5" t="str">
        <f t="shared" si="6"/>
        <v/>
      </c>
      <c r="R411">
        <f>COUNTIF('Bid Steps'!A:A,O411)</f>
        <v>0</v>
      </c>
    </row>
    <row r="412" spans="1:18" ht="60" x14ac:dyDescent="0.25">
      <c r="A412" s="1">
        <v>24201</v>
      </c>
      <c r="B412" s="1">
        <v>674</v>
      </c>
      <c r="C412" s="1">
        <v>1</v>
      </c>
      <c r="D412" s="1" t="s">
        <v>53</v>
      </c>
      <c r="E412" s="1" t="s">
        <v>26</v>
      </c>
      <c r="F412" s="1">
        <v>1999</v>
      </c>
      <c r="G412" s="1" t="s">
        <v>674</v>
      </c>
      <c r="H412" s="2" t="s">
        <v>675</v>
      </c>
      <c r="I412" s="1" t="s">
        <v>178</v>
      </c>
      <c r="J412" s="1" t="s">
        <v>24</v>
      </c>
      <c r="K412" s="1" t="s">
        <v>25</v>
      </c>
      <c r="L412" s="7">
        <v>4800</v>
      </c>
      <c r="M412" s="7">
        <v>7000</v>
      </c>
      <c r="N412" s="3" t="s">
        <v>15</v>
      </c>
      <c r="O412" s="22"/>
      <c r="P412" s="5" t="str">
        <f t="shared" si="6"/>
        <v/>
      </c>
      <c r="R412">
        <f>COUNTIF('Bid Steps'!A:A,O412)</f>
        <v>0</v>
      </c>
    </row>
    <row r="413" spans="1:18" ht="60" x14ac:dyDescent="0.25">
      <c r="A413" s="1">
        <v>24201</v>
      </c>
      <c r="B413" s="1">
        <v>675</v>
      </c>
      <c r="C413" s="1">
        <v>6</v>
      </c>
      <c r="D413" s="1" t="s">
        <v>19</v>
      </c>
      <c r="E413" s="1" t="s">
        <v>26</v>
      </c>
      <c r="F413" s="1">
        <v>1999</v>
      </c>
      <c r="G413" s="1" t="s">
        <v>674</v>
      </c>
      <c r="H413" s="2" t="s">
        <v>676</v>
      </c>
      <c r="I413" s="1" t="s">
        <v>178</v>
      </c>
      <c r="J413" s="1" t="s">
        <v>24</v>
      </c>
      <c r="K413" s="1" t="s">
        <v>25</v>
      </c>
      <c r="L413" s="7">
        <v>28000</v>
      </c>
      <c r="M413" s="7">
        <v>40000</v>
      </c>
      <c r="N413" s="3" t="s">
        <v>15</v>
      </c>
      <c r="O413" s="22"/>
      <c r="P413" s="5" t="str">
        <f t="shared" si="6"/>
        <v/>
      </c>
      <c r="R413">
        <f>COUNTIF('Bid Steps'!A:A,O413)</f>
        <v>0</v>
      </c>
    </row>
    <row r="414" spans="1:18" ht="60" x14ac:dyDescent="0.25">
      <c r="A414" s="1">
        <v>24201</v>
      </c>
      <c r="B414" s="1">
        <v>676</v>
      </c>
      <c r="C414" s="1">
        <v>6</v>
      </c>
      <c r="D414" s="1" t="s">
        <v>19</v>
      </c>
      <c r="E414" s="1" t="s">
        <v>26</v>
      </c>
      <c r="F414" s="1">
        <v>1996</v>
      </c>
      <c r="G414" s="1" t="s">
        <v>674</v>
      </c>
      <c r="H414" s="2" t="s">
        <v>677</v>
      </c>
      <c r="I414" s="1" t="s">
        <v>178</v>
      </c>
      <c r="J414" s="1" t="s">
        <v>24</v>
      </c>
      <c r="K414" s="1" t="s">
        <v>25</v>
      </c>
      <c r="L414" s="7">
        <v>19000</v>
      </c>
      <c r="M414" s="7">
        <v>28000</v>
      </c>
      <c r="N414" s="3" t="s">
        <v>15</v>
      </c>
      <c r="O414" s="22"/>
      <c r="P414" s="5" t="str">
        <f t="shared" si="6"/>
        <v/>
      </c>
      <c r="R414">
        <f>COUNTIF('Bid Steps'!A:A,O414)</f>
        <v>0</v>
      </c>
    </row>
    <row r="415" spans="1:18" ht="60" x14ac:dyDescent="0.25">
      <c r="A415" s="1">
        <v>24201</v>
      </c>
      <c r="B415" s="1">
        <v>677</v>
      </c>
      <c r="C415" s="1">
        <v>6</v>
      </c>
      <c r="D415" s="1" t="s">
        <v>19</v>
      </c>
      <c r="E415" s="1" t="s">
        <v>26</v>
      </c>
      <c r="F415" s="1">
        <v>1996</v>
      </c>
      <c r="G415" s="1" t="s">
        <v>674</v>
      </c>
      <c r="H415" s="2" t="s">
        <v>678</v>
      </c>
      <c r="I415" s="1" t="s">
        <v>178</v>
      </c>
      <c r="J415" s="1" t="s">
        <v>24</v>
      </c>
      <c r="K415" s="1" t="s">
        <v>25</v>
      </c>
      <c r="L415" s="7">
        <v>19000</v>
      </c>
      <c r="M415" s="7">
        <v>28000</v>
      </c>
      <c r="N415" s="3" t="s">
        <v>15</v>
      </c>
      <c r="O415" s="22"/>
      <c r="P415" s="5" t="str">
        <f t="shared" si="6"/>
        <v/>
      </c>
      <c r="R415">
        <f>COUNTIF('Bid Steps'!A:A,O415)</f>
        <v>0</v>
      </c>
    </row>
    <row r="416" spans="1:18" ht="75" x14ac:dyDescent="0.25">
      <c r="A416" s="1">
        <v>24201</v>
      </c>
      <c r="B416" s="1">
        <v>678</v>
      </c>
      <c r="C416" s="1">
        <v>5</v>
      </c>
      <c r="D416" s="1" t="s">
        <v>19</v>
      </c>
      <c r="E416" s="1" t="s">
        <v>26</v>
      </c>
      <c r="F416" s="1">
        <v>1995</v>
      </c>
      <c r="G416" s="1" t="s">
        <v>674</v>
      </c>
      <c r="H416" s="2" t="s">
        <v>679</v>
      </c>
      <c r="I416" s="1" t="s">
        <v>178</v>
      </c>
      <c r="J416" s="1" t="s">
        <v>24</v>
      </c>
      <c r="K416" s="1" t="s">
        <v>25</v>
      </c>
      <c r="L416" s="7">
        <v>14000</v>
      </c>
      <c r="M416" s="7">
        <v>20000</v>
      </c>
      <c r="N416" s="3" t="s">
        <v>15</v>
      </c>
      <c r="O416" s="22"/>
      <c r="P416" s="5" t="str">
        <f t="shared" si="6"/>
        <v/>
      </c>
      <c r="R416">
        <f>COUNTIF('Bid Steps'!A:A,O416)</f>
        <v>0</v>
      </c>
    </row>
    <row r="417" spans="1:18" ht="45" x14ac:dyDescent="0.25">
      <c r="A417" s="1">
        <v>24201</v>
      </c>
      <c r="B417" s="1">
        <v>679</v>
      </c>
      <c r="C417" s="1">
        <v>6</v>
      </c>
      <c r="D417" s="1" t="s">
        <v>19</v>
      </c>
      <c r="E417" s="1" t="s">
        <v>26</v>
      </c>
      <c r="F417" s="1">
        <v>1993</v>
      </c>
      <c r="G417" s="1" t="s">
        <v>674</v>
      </c>
      <c r="H417" s="2" t="s">
        <v>680</v>
      </c>
      <c r="I417" s="1" t="s">
        <v>178</v>
      </c>
      <c r="J417" s="1" t="s">
        <v>24</v>
      </c>
      <c r="K417" s="1" t="s">
        <v>25</v>
      </c>
      <c r="L417" s="7">
        <v>26000</v>
      </c>
      <c r="M417" s="7">
        <v>38000</v>
      </c>
      <c r="N417" s="3" t="s">
        <v>15</v>
      </c>
      <c r="O417" s="22"/>
      <c r="P417" s="5" t="str">
        <f t="shared" si="6"/>
        <v/>
      </c>
      <c r="R417">
        <f>COUNTIF('Bid Steps'!A:A,O417)</f>
        <v>0</v>
      </c>
    </row>
    <row r="418" spans="1:18" ht="75" x14ac:dyDescent="0.25">
      <c r="A418" s="1">
        <v>24201</v>
      </c>
      <c r="B418" s="1">
        <v>680</v>
      </c>
      <c r="C418" s="1">
        <v>2</v>
      </c>
      <c r="D418" s="1" t="s">
        <v>19</v>
      </c>
      <c r="E418" s="1" t="s">
        <v>26</v>
      </c>
      <c r="F418" s="1">
        <v>1990</v>
      </c>
      <c r="G418" s="1" t="s">
        <v>674</v>
      </c>
      <c r="H418" s="2" t="s">
        <v>681</v>
      </c>
      <c r="I418" s="1" t="s">
        <v>178</v>
      </c>
      <c r="J418" s="1" t="s">
        <v>24</v>
      </c>
      <c r="K418" s="1" t="s">
        <v>25</v>
      </c>
      <c r="L418" s="7">
        <v>5500</v>
      </c>
      <c r="M418" s="7">
        <v>8000</v>
      </c>
      <c r="N418" s="3" t="s">
        <v>15</v>
      </c>
      <c r="O418" s="22"/>
      <c r="P418" s="5" t="str">
        <f t="shared" si="6"/>
        <v/>
      </c>
      <c r="R418">
        <f>COUNTIF('Bid Steps'!A:A,O418)</f>
        <v>0</v>
      </c>
    </row>
    <row r="419" spans="1:18" ht="45" x14ac:dyDescent="0.25">
      <c r="A419" s="1">
        <v>24201</v>
      </c>
      <c r="B419" s="1">
        <v>681</v>
      </c>
      <c r="C419" s="1">
        <v>4</v>
      </c>
      <c r="D419" s="1" t="s">
        <v>19</v>
      </c>
      <c r="E419" s="1" t="s">
        <v>26</v>
      </c>
      <c r="F419" s="1">
        <v>1999</v>
      </c>
      <c r="G419" s="1" t="s">
        <v>682</v>
      </c>
      <c r="H419" s="2" t="s">
        <v>234</v>
      </c>
      <c r="I419" s="1" t="s">
        <v>178</v>
      </c>
      <c r="J419" s="1" t="s">
        <v>24</v>
      </c>
      <c r="K419" s="1" t="s">
        <v>25</v>
      </c>
      <c r="L419" s="7">
        <v>9000</v>
      </c>
      <c r="M419" s="7">
        <v>14000</v>
      </c>
      <c r="N419" s="3" t="s">
        <v>15</v>
      </c>
      <c r="O419" s="22"/>
      <c r="P419" s="5" t="str">
        <f t="shared" si="6"/>
        <v/>
      </c>
      <c r="R419">
        <f>COUNTIF('Bid Steps'!A:A,O419)</f>
        <v>0</v>
      </c>
    </row>
    <row r="420" spans="1:18" ht="60" x14ac:dyDescent="0.25">
      <c r="A420" s="1">
        <v>24201</v>
      </c>
      <c r="B420" s="1">
        <v>682</v>
      </c>
      <c r="C420" s="1">
        <v>12</v>
      </c>
      <c r="D420" s="1" t="s">
        <v>19</v>
      </c>
      <c r="E420" s="1" t="s">
        <v>26</v>
      </c>
      <c r="F420" s="1">
        <v>1999</v>
      </c>
      <c r="G420" s="1" t="s">
        <v>682</v>
      </c>
      <c r="H420" s="2" t="s">
        <v>683</v>
      </c>
      <c r="I420" s="1" t="s">
        <v>178</v>
      </c>
      <c r="J420" s="1" t="s">
        <v>24</v>
      </c>
      <c r="K420" s="1" t="s">
        <v>25</v>
      </c>
      <c r="L420" s="7">
        <v>26000</v>
      </c>
      <c r="M420" s="7">
        <v>38000</v>
      </c>
      <c r="N420" s="3" t="s">
        <v>15</v>
      </c>
      <c r="O420" s="22"/>
      <c r="P420" s="5" t="str">
        <f t="shared" si="6"/>
        <v/>
      </c>
      <c r="R420">
        <f>COUNTIF('Bid Steps'!A:A,O420)</f>
        <v>0</v>
      </c>
    </row>
    <row r="421" spans="1:18" ht="60" x14ac:dyDescent="0.25">
      <c r="A421" s="1">
        <v>24201</v>
      </c>
      <c r="B421" s="1">
        <v>683</v>
      </c>
      <c r="C421" s="1">
        <v>6</v>
      </c>
      <c r="D421" s="1" t="s">
        <v>19</v>
      </c>
      <c r="E421" s="1" t="s">
        <v>26</v>
      </c>
      <c r="F421" s="1">
        <v>1995</v>
      </c>
      <c r="G421" s="1" t="s">
        <v>682</v>
      </c>
      <c r="H421" s="2" t="s">
        <v>684</v>
      </c>
      <c r="I421" s="1" t="s">
        <v>178</v>
      </c>
      <c r="J421" s="1" t="s">
        <v>24</v>
      </c>
      <c r="K421" s="1" t="s">
        <v>25</v>
      </c>
      <c r="L421" s="7">
        <v>8500</v>
      </c>
      <c r="M421" s="7">
        <v>13000</v>
      </c>
      <c r="N421" s="3" t="s">
        <v>15</v>
      </c>
      <c r="O421" s="22"/>
      <c r="P421" s="5" t="str">
        <f t="shared" si="6"/>
        <v/>
      </c>
      <c r="R421">
        <f>COUNTIF('Bid Steps'!A:A,O421)</f>
        <v>0</v>
      </c>
    </row>
    <row r="422" spans="1:18" ht="45" x14ac:dyDescent="0.25">
      <c r="A422" s="1">
        <v>24201</v>
      </c>
      <c r="B422" s="1">
        <v>684</v>
      </c>
      <c r="C422" s="1">
        <v>8</v>
      </c>
      <c r="D422" s="1" t="s">
        <v>19</v>
      </c>
      <c r="E422" s="1" t="s">
        <v>26</v>
      </c>
      <c r="F422" s="1">
        <v>1993</v>
      </c>
      <c r="G422" s="1" t="s">
        <v>682</v>
      </c>
      <c r="H422" s="2" t="s">
        <v>685</v>
      </c>
      <c r="I422" s="1" t="s">
        <v>178</v>
      </c>
      <c r="J422" s="1" t="s">
        <v>24</v>
      </c>
      <c r="K422" s="1" t="s">
        <v>25</v>
      </c>
      <c r="L422" s="7">
        <v>14000</v>
      </c>
      <c r="M422" s="7">
        <v>20000</v>
      </c>
      <c r="N422" s="3" t="s">
        <v>15</v>
      </c>
      <c r="O422" s="22"/>
      <c r="P422" s="5" t="str">
        <f t="shared" si="6"/>
        <v/>
      </c>
      <c r="R422">
        <f>COUNTIF('Bid Steps'!A:A,O422)</f>
        <v>0</v>
      </c>
    </row>
    <row r="423" spans="1:18" ht="60" x14ac:dyDescent="0.25">
      <c r="A423" s="1">
        <v>24201</v>
      </c>
      <c r="B423" s="1">
        <v>685</v>
      </c>
      <c r="C423" s="1">
        <v>6</v>
      </c>
      <c r="D423" s="1" t="s">
        <v>19</v>
      </c>
      <c r="E423" s="1" t="s">
        <v>26</v>
      </c>
      <c r="F423" s="1">
        <v>1989</v>
      </c>
      <c r="G423" s="1" t="s">
        <v>682</v>
      </c>
      <c r="H423" s="2" t="s">
        <v>686</v>
      </c>
      <c r="I423" s="1" t="s">
        <v>178</v>
      </c>
      <c r="J423" s="1" t="s">
        <v>24</v>
      </c>
      <c r="K423" s="1" t="s">
        <v>25</v>
      </c>
      <c r="L423" s="7">
        <v>9500</v>
      </c>
      <c r="M423" s="7">
        <v>15000</v>
      </c>
      <c r="N423" s="3" t="s">
        <v>15</v>
      </c>
      <c r="O423" s="22"/>
      <c r="P423" s="5" t="str">
        <f t="shared" si="6"/>
        <v/>
      </c>
      <c r="R423">
        <f>COUNTIF('Bid Steps'!A:A,O423)</f>
        <v>0</v>
      </c>
    </row>
    <row r="424" spans="1:18" ht="60" x14ac:dyDescent="0.25">
      <c r="A424" s="1">
        <v>24201</v>
      </c>
      <c r="B424" s="1">
        <v>686</v>
      </c>
      <c r="C424" s="1">
        <v>9</v>
      </c>
      <c r="D424" s="1" t="s">
        <v>19</v>
      </c>
      <c r="E424" s="1" t="s">
        <v>26</v>
      </c>
      <c r="F424" s="1">
        <v>1989</v>
      </c>
      <c r="G424" s="1" t="s">
        <v>682</v>
      </c>
      <c r="H424" s="2" t="s">
        <v>687</v>
      </c>
      <c r="I424" s="1" t="s">
        <v>178</v>
      </c>
      <c r="J424" s="1" t="s">
        <v>24</v>
      </c>
      <c r="K424" s="1" t="s">
        <v>25</v>
      </c>
      <c r="L424" s="7">
        <v>14000</v>
      </c>
      <c r="M424" s="7">
        <v>20000</v>
      </c>
      <c r="N424" s="3" t="s">
        <v>15</v>
      </c>
      <c r="O424" s="22"/>
      <c r="P424" s="5" t="str">
        <f t="shared" si="6"/>
        <v/>
      </c>
      <c r="R424">
        <f>COUNTIF('Bid Steps'!A:A,O424)</f>
        <v>0</v>
      </c>
    </row>
    <row r="425" spans="1:18" ht="45" x14ac:dyDescent="0.25">
      <c r="A425" s="1">
        <v>24201</v>
      </c>
      <c r="B425" s="1">
        <v>687</v>
      </c>
      <c r="C425" s="1">
        <v>1</v>
      </c>
      <c r="D425" s="1" t="s">
        <v>70</v>
      </c>
      <c r="E425" s="1" t="s">
        <v>50</v>
      </c>
      <c r="F425" s="1">
        <v>2002</v>
      </c>
      <c r="G425" s="1" t="s">
        <v>688</v>
      </c>
      <c r="H425" s="2" t="s">
        <v>689</v>
      </c>
      <c r="I425" s="1" t="s">
        <v>178</v>
      </c>
      <c r="J425" s="1" t="s">
        <v>24</v>
      </c>
      <c r="K425" s="1" t="s">
        <v>25</v>
      </c>
      <c r="L425" s="7">
        <v>900</v>
      </c>
      <c r="M425" s="7">
        <v>1400</v>
      </c>
      <c r="N425" s="3" t="s">
        <v>15</v>
      </c>
      <c r="O425" s="22"/>
      <c r="P425" s="5" t="str">
        <f t="shared" si="6"/>
        <v/>
      </c>
      <c r="R425">
        <f>COUNTIF('Bid Steps'!A:A,O425)</f>
        <v>0</v>
      </c>
    </row>
    <row r="426" spans="1:18" ht="45" x14ac:dyDescent="0.25">
      <c r="A426" s="1">
        <v>24201</v>
      </c>
      <c r="B426" s="1">
        <v>688</v>
      </c>
      <c r="C426" s="1">
        <v>1</v>
      </c>
      <c r="D426" s="1" t="s">
        <v>70</v>
      </c>
      <c r="E426" s="1" t="s">
        <v>50</v>
      </c>
      <c r="F426" s="1">
        <v>2002</v>
      </c>
      <c r="G426" s="1" t="s">
        <v>688</v>
      </c>
      <c r="H426" s="2" t="s">
        <v>690</v>
      </c>
      <c r="I426" s="1" t="s">
        <v>178</v>
      </c>
      <c r="J426" s="1" t="s">
        <v>24</v>
      </c>
      <c r="K426" s="1" t="s">
        <v>25</v>
      </c>
      <c r="L426" s="7">
        <v>900</v>
      </c>
      <c r="M426" s="7">
        <v>1400</v>
      </c>
      <c r="N426" s="3" t="s">
        <v>15</v>
      </c>
      <c r="O426" s="22"/>
      <c r="P426" s="5" t="str">
        <f t="shared" si="6"/>
        <v/>
      </c>
      <c r="R426">
        <f>COUNTIF('Bid Steps'!A:A,O426)</f>
        <v>0</v>
      </c>
    </row>
    <row r="427" spans="1:18" ht="30" x14ac:dyDescent="0.25">
      <c r="A427" s="1">
        <v>24201</v>
      </c>
      <c r="B427" s="1">
        <v>689</v>
      </c>
      <c r="C427" s="1">
        <v>10</v>
      </c>
      <c r="D427" s="1" t="s">
        <v>19</v>
      </c>
      <c r="E427" s="1" t="s">
        <v>26</v>
      </c>
      <c r="F427" s="1">
        <v>2002</v>
      </c>
      <c r="G427" s="1" t="s">
        <v>691</v>
      </c>
      <c r="H427" s="2" t="s">
        <v>692</v>
      </c>
      <c r="I427" s="1" t="s">
        <v>178</v>
      </c>
      <c r="J427" s="1" t="s">
        <v>24</v>
      </c>
      <c r="K427" s="1" t="s">
        <v>25</v>
      </c>
      <c r="L427" s="7">
        <v>2400</v>
      </c>
      <c r="M427" s="7">
        <v>3500</v>
      </c>
      <c r="N427" s="3" t="s">
        <v>15</v>
      </c>
      <c r="O427" s="22"/>
      <c r="P427" s="5" t="str">
        <f t="shared" si="6"/>
        <v/>
      </c>
      <c r="R427">
        <f>COUNTIF('Bid Steps'!A:A,O427)</f>
        <v>0</v>
      </c>
    </row>
    <row r="428" spans="1:18" ht="30" x14ac:dyDescent="0.25">
      <c r="A428" s="1">
        <v>24201</v>
      </c>
      <c r="B428" s="1">
        <v>690</v>
      </c>
      <c r="C428" s="1">
        <v>9</v>
      </c>
      <c r="D428" s="1" t="s">
        <v>90</v>
      </c>
      <c r="E428" s="1" t="s">
        <v>26</v>
      </c>
      <c r="F428" s="1">
        <v>2004</v>
      </c>
      <c r="G428" s="1" t="s">
        <v>693</v>
      </c>
      <c r="H428" s="2" t="s">
        <v>692</v>
      </c>
      <c r="I428" s="1" t="s">
        <v>178</v>
      </c>
      <c r="J428" s="1" t="s">
        <v>24</v>
      </c>
      <c r="K428" s="1" t="s">
        <v>25</v>
      </c>
      <c r="L428" s="7">
        <v>1800</v>
      </c>
      <c r="M428" s="7">
        <v>2600</v>
      </c>
      <c r="N428" s="3" t="s">
        <v>15</v>
      </c>
      <c r="O428" s="22"/>
      <c r="P428" s="5" t="str">
        <f t="shared" si="6"/>
        <v/>
      </c>
      <c r="R428">
        <f>COUNTIF('Bid Steps'!A:A,O428)</f>
        <v>0</v>
      </c>
    </row>
    <row r="429" spans="1:18" ht="30" x14ac:dyDescent="0.25">
      <c r="A429" s="1">
        <v>24201</v>
      </c>
      <c r="B429" s="1">
        <v>691</v>
      </c>
      <c r="C429" s="1">
        <v>12</v>
      </c>
      <c r="D429" s="1" t="s">
        <v>90</v>
      </c>
      <c r="E429" s="1" t="s">
        <v>26</v>
      </c>
      <c r="F429" s="1">
        <v>2004</v>
      </c>
      <c r="G429" s="1" t="s">
        <v>693</v>
      </c>
      <c r="H429" s="2" t="s">
        <v>692</v>
      </c>
      <c r="I429" s="1" t="s">
        <v>178</v>
      </c>
      <c r="J429" s="1" t="s">
        <v>24</v>
      </c>
      <c r="K429" s="1" t="s">
        <v>25</v>
      </c>
      <c r="L429" s="7">
        <v>2400</v>
      </c>
      <c r="M429" s="7">
        <v>3500</v>
      </c>
      <c r="N429" s="3" t="s">
        <v>15</v>
      </c>
      <c r="O429" s="22"/>
      <c r="P429" s="5" t="str">
        <f t="shared" si="6"/>
        <v/>
      </c>
      <c r="R429">
        <f>COUNTIF('Bid Steps'!A:A,O429)</f>
        <v>0</v>
      </c>
    </row>
    <row r="430" spans="1:18" ht="45" x14ac:dyDescent="0.25">
      <c r="A430" s="1">
        <v>24201</v>
      </c>
      <c r="B430" s="1">
        <v>692</v>
      </c>
      <c r="C430" s="1">
        <v>9</v>
      </c>
      <c r="D430" s="1" t="s">
        <v>19</v>
      </c>
      <c r="E430" s="1" t="s">
        <v>26</v>
      </c>
      <c r="F430" s="1">
        <v>2004</v>
      </c>
      <c r="G430" s="1" t="s">
        <v>693</v>
      </c>
      <c r="H430" s="2" t="s">
        <v>694</v>
      </c>
      <c r="I430" s="1" t="s">
        <v>178</v>
      </c>
      <c r="J430" s="1" t="s">
        <v>24</v>
      </c>
      <c r="K430" s="1" t="s">
        <v>25</v>
      </c>
      <c r="L430" s="7">
        <v>3500</v>
      </c>
      <c r="M430" s="7">
        <v>5000</v>
      </c>
      <c r="N430" s="3" t="s">
        <v>15</v>
      </c>
      <c r="O430" s="22"/>
      <c r="P430" s="5" t="str">
        <f t="shared" si="6"/>
        <v/>
      </c>
      <c r="R430">
        <f>COUNTIF('Bid Steps'!A:A,O430)</f>
        <v>0</v>
      </c>
    </row>
    <row r="431" spans="1:18" ht="30" x14ac:dyDescent="0.25">
      <c r="A431" s="1">
        <v>24201</v>
      </c>
      <c r="B431" s="1">
        <v>693</v>
      </c>
      <c r="C431" s="1">
        <v>2</v>
      </c>
      <c r="D431" s="1" t="s">
        <v>32</v>
      </c>
      <c r="E431" s="1" t="s">
        <v>26</v>
      </c>
      <c r="F431" s="1">
        <v>2004</v>
      </c>
      <c r="G431" s="1" t="s">
        <v>693</v>
      </c>
      <c r="H431" s="2" t="s">
        <v>692</v>
      </c>
      <c r="I431" s="1" t="s">
        <v>178</v>
      </c>
      <c r="J431" s="1" t="s">
        <v>24</v>
      </c>
      <c r="K431" s="1" t="s">
        <v>25</v>
      </c>
      <c r="L431" s="7">
        <v>1600</v>
      </c>
      <c r="M431" s="7">
        <v>2400</v>
      </c>
      <c r="N431" s="3" t="s">
        <v>15</v>
      </c>
      <c r="O431" s="22"/>
      <c r="P431" s="5" t="str">
        <f t="shared" si="6"/>
        <v/>
      </c>
      <c r="R431">
        <f>COUNTIF('Bid Steps'!A:A,O431)</f>
        <v>0</v>
      </c>
    </row>
    <row r="432" spans="1:18" ht="30" x14ac:dyDescent="0.25">
      <c r="A432" s="1">
        <v>24201</v>
      </c>
      <c r="B432" s="1">
        <v>694</v>
      </c>
      <c r="C432" s="1">
        <v>1</v>
      </c>
      <c r="D432" s="1" t="s">
        <v>70</v>
      </c>
      <c r="E432" s="1" t="s">
        <v>50</v>
      </c>
      <c r="F432" s="1">
        <v>2004</v>
      </c>
      <c r="G432" s="1" t="s">
        <v>693</v>
      </c>
      <c r="H432" s="2" t="s">
        <v>692</v>
      </c>
      <c r="I432" s="1" t="s">
        <v>178</v>
      </c>
      <c r="J432" s="1" t="s">
        <v>24</v>
      </c>
      <c r="K432" s="1" t="s">
        <v>25</v>
      </c>
      <c r="L432" s="7">
        <v>1800</v>
      </c>
      <c r="M432" s="7">
        <v>2600</v>
      </c>
      <c r="N432" s="3" t="s">
        <v>15</v>
      </c>
      <c r="O432" s="22"/>
      <c r="P432" s="5" t="str">
        <f t="shared" si="6"/>
        <v/>
      </c>
      <c r="R432">
        <f>COUNTIF('Bid Steps'!A:A,O432)</f>
        <v>0</v>
      </c>
    </row>
    <row r="433" spans="1:18" ht="60" x14ac:dyDescent="0.25">
      <c r="A433" s="1">
        <v>24201</v>
      </c>
      <c r="B433" s="1">
        <v>695</v>
      </c>
      <c r="C433" s="1">
        <v>1</v>
      </c>
      <c r="D433" s="1" t="s">
        <v>60</v>
      </c>
      <c r="E433" s="1" t="s">
        <v>50</v>
      </c>
      <c r="F433" s="1">
        <v>2004</v>
      </c>
      <c r="G433" s="1" t="s">
        <v>693</v>
      </c>
      <c r="H433" s="2" t="s">
        <v>695</v>
      </c>
      <c r="I433" s="1" t="s">
        <v>178</v>
      </c>
      <c r="J433" s="1" t="s">
        <v>24</v>
      </c>
      <c r="K433" s="1" t="s">
        <v>25</v>
      </c>
      <c r="L433" s="7">
        <v>3800</v>
      </c>
      <c r="M433" s="7">
        <v>5000</v>
      </c>
      <c r="N433" s="3" t="s">
        <v>15</v>
      </c>
      <c r="O433" s="22"/>
      <c r="P433" s="5" t="str">
        <f t="shared" si="6"/>
        <v/>
      </c>
      <c r="R433">
        <f>COUNTIF('Bid Steps'!A:A,O433)</f>
        <v>0</v>
      </c>
    </row>
    <row r="434" spans="1:18" ht="45" x14ac:dyDescent="0.25">
      <c r="A434" s="1">
        <v>24201</v>
      </c>
      <c r="B434" s="1">
        <v>696</v>
      </c>
      <c r="C434" s="1">
        <v>4</v>
      </c>
      <c r="D434" s="1" t="s">
        <v>19</v>
      </c>
      <c r="E434" s="1" t="s">
        <v>26</v>
      </c>
      <c r="F434" s="1">
        <v>2002</v>
      </c>
      <c r="G434" s="1" t="s">
        <v>693</v>
      </c>
      <c r="H434" s="2" t="s">
        <v>694</v>
      </c>
      <c r="I434" s="1" t="s">
        <v>178</v>
      </c>
      <c r="J434" s="1" t="s">
        <v>24</v>
      </c>
      <c r="K434" s="1" t="s">
        <v>25</v>
      </c>
      <c r="L434" s="7">
        <v>1600</v>
      </c>
      <c r="M434" s="7">
        <v>2400</v>
      </c>
      <c r="N434" s="3" t="s">
        <v>15</v>
      </c>
      <c r="O434" s="22"/>
      <c r="P434" s="5" t="str">
        <f t="shared" si="6"/>
        <v/>
      </c>
      <c r="R434">
        <f>COUNTIF('Bid Steps'!A:A,O434)</f>
        <v>0</v>
      </c>
    </row>
    <row r="435" spans="1:18" ht="45" x14ac:dyDescent="0.25">
      <c r="A435" s="1">
        <v>24201</v>
      </c>
      <c r="B435" s="1">
        <v>697</v>
      </c>
      <c r="C435" s="1">
        <v>1</v>
      </c>
      <c r="D435" s="1" t="s">
        <v>70</v>
      </c>
      <c r="E435" s="1" t="s">
        <v>50</v>
      </c>
      <c r="F435" s="1">
        <v>2002</v>
      </c>
      <c r="G435" s="1" t="s">
        <v>693</v>
      </c>
      <c r="H435" s="2" t="s">
        <v>690</v>
      </c>
      <c r="I435" s="1" t="s">
        <v>178</v>
      </c>
      <c r="J435" s="1" t="s">
        <v>24</v>
      </c>
      <c r="K435" s="1" t="s">
        <v>25</v>
      </c>
      <c r="L435" s="7">
        <v>1800</v>
      </c>
      <c r="M435" s="7">
        <v>2600</v>
      </c>
      <c r="N435" s="3" t="s">
        <v>15</v>
      </c>
      <c r="O435" s="22"/>
      <c r="P435" s="5" t="str">
        <f t="shared" si="6"/>
        <v/>
      </c>
      <c r="R435">
        <f>COUNTIF('Bid Steps'!A:A,O435)</f>
        <v>0</v>
      </c>
    </row>
    <row r="436" spans="1:18" ht="165" x14ac:dyDescent="0.25">
      <c r="A436" s="1">
        <v>24201</v>
      </c>
      <c r="B436" s="1">
        <v>698</v>
      </c>
      <c r="C436" s="1">
        <v>3</v>
      </c>
      <c r="D436" s="1" t="s">
        <v>19</v>
      </c>
      <c r="E436" s="1" t="s">
        <v>26</v>
      </c>
      <c r="F436" s="1">
        <v>1961</v>
      </c>
      <c r="G436" s="1" t="s">
        <v>696</v>
      </c>
      <c r="H436" s="1" t="s">
        <v>697</v>
      </c>
      <c r="I436" s="1" t="s">
        <v>178</v>
      </c>
      <c r="J436" s="1" t="s">
        <v>24</v>
      </c>
      <c r="K436" s="1" t="s">
        <v>25</v>
      </c>
      <c r="L436" s="7">
        <v>2800</v>
      </c>
      <c r="M436" s="7">
        <v>4000</v>
      </c>
      <c r="N436" s="3" t="s">
        <v>15</v>
      </c>
      <c r="O436" s="22"/>
      <c r="P436" s="5" t="str">
        <f t="shared" si="6"/>
        <v/>
      </c>
      <c r="R436">
        <f>COUNTIF('Bid Steps'!A:A,O436)</f>
        <v>0</v>
      </c>
    </row>
    <row r="437" spans="1:18" ht="45" x14ac:dyDescent="0.25">
      <c r="A437" s="1">
        <v>24201</v>
      </c>
      <c r="B437" s="1">
        <v>699</v>
      </c>
      <c r="C437" s="1">
        <v>2</v>
      </c>
      <c r="D437" s="1" t="s">
        <v>19</v>
      </c>
      <c r="E437" s="1" t="s">
        <v>26</v>
      </c>
      <c r="F437" s="1">
        <v>1996</v>
      </c>
      <c r="G437" s="1" t="s">
        <v>698</v>
      </c>
      <c r="H437" s="2" t="s">
        <v>699</v>
      </c>
      <c r="I437" s="1" t="s">
        <v>178</v>
      </c>
      <c r="J437" s="1" t="s">
        <v>24</v>
      </c>
      <c r="K437" s="1" t="s">
        <v>25</v>
      </c>
      <c r="L437" s="7">
        <v>8000</v>
      </c>
      <c r="M437" s="7">
        <v>12000</v>
      </c>
      <c r="N437" s="3" t="s">
        <v>15</v>
      </c>
      <c r="O437" s="22"/>
      <c r="P437" s="5" t="str">
        <f t="shared" si="6"/>
        <v/>
      </c>
      <c r="R437">
        <f>COUNTIF('Bid Steps'!A:A,O437)</f>
        <v>0</v>
      </c>
    </row>
    <row r="438" spans="1:18" ht="75" x14ac:dyDescent="0.25">
      <c r="A438" s="1">
        <v>24201</v>
      </c>
      <c r="B438" s="1">
        <v>700</v>
      </c>
      <c r="C438" s="1">
        <v>2</v>
      </c>
      <c r="D438" s="1" t="s">
        <v>19</v>
      </c>
      <c r="E438" s="1" t="s">
        <v>26</v>
      </c>
      <c r="F438" s="1">
        <v>1989</v>
      </c>
      <c r="G438" s="1" t="s">
        <v>700</v>
      </c>
      <c r="H438" s="2" t="s">
        <v>701</v>
      </c>
      <c r="I438" s="1" t="s">
        <v>178</v>
      </c>
      <c r="J438" s="1" t="s">
        <v>24</v>
      </c>
      <c r="K438" s="1" t="s">
        <v>25</v>
      </c>
      <c r="L438" s="7">
        <v>5500</v>
      </c>
      <c r="M438" s="7">
        <v>8000</v>
      </c>
      <c r="N438" s="3" t="s">
        <v>15</v>
      </c>
      <c r="O438" s="22"/>
      <c r="P438" s="5" t="str">
        <f t="shared" si="6"/>
        <v/>
      </c>
      <c r="R438">
        <f>COUNTIF('Bid Steps'!A:A,O438)</f>
        <v>0</v>
      </c>
    </row>
    <row r="439" spans="1:18" ht="90" x14ac:dyDescent="0.25">
      <c r="A439" s="1">
        <v>24201</v>
      </c>
      <c r="B439" s="1">
        <v>701</v>
      </c>
      <c r="C439" s="1">
        <v>1</v>
      </c>
      <c r="D439" s="1" t="s">
        <v>70</v>
      </c>
      <c r="E439" s="1" t="s">
        <v>26</v>
      </c>
      <c r="F439" s="1">
        <v>1976</v>
      </c>
      <c r="G439" s="1" t="s">
        <v>702</v>
      </c>
      <c r="H439" s="2" t="s">
        <v>703</v>
      </c>
      <c r="I439" s="1" t="s">
        <v>178</v>
      </c>
      <c r="J439" s="1" t="s">
        <v>24</v>
      </c>
      <c r="K439" s="1" t="s">
        <v>25</v>
      </c>
      <c r="L439" s="7">
        <v>450</v>
      </c>
      <c r="M439" s="7">
        <v>750</v>
      </c>
      <c r="N439" s="3" t="s">
        <v>15</v>
      </c>
      <c r="O439" s="22"/>
      <c r="P439" s="5" t="str">
        <f t="shared" si="6"/>
        <v/>
      </c>
      <c r="R439">
        <f>COUNTIF('Bid Steps'!A:A,O439)</f>
        <v>0</v>
      </c>
    </row>
    <row r="440" spans="1:18" ht="45" x14ac:dyDescent="0.25">
      <c r="A440" s="1">
        <v>24201</v>
      </c>
      <c r="B440" s="1">
        <v>702</v>
      </c>
      <c r="C440" s="1">
        <v>6</v>
      </c>
      <c r="D440" s="1" t="s">
        <v>19</v>
      </c>
      <c r="E440" s="1" t="s">
        <v>26</v>
      </c>
      <c r="F440" s="1">
        <v>1990</v>
      </c>
      <c r="G440" s="1" t="s">
        <v>704</v>
      </c>
      <c r="H440" s="2" t="s">
        <v>705</v>
      </c>
      <c r="I440" s="1" t="s">
        <v>178</v>
      </c>
      <c r="J440" s="1" t="s">
        <v>24</v>
      </c>
      <c r="K440" s="1" t="s">
        <v>25</v>
      </c>
      <c r="L440" s="7">
        <v>1600</v>
      </c>
      <c r="M440" s="7">
        <v>2400</v>
      </c>
      <c r="N440" s="3" t="s">
        <v>15</v>
      </c>
      <c r="O440" s="22"/>
      <c r="P440" s="5" t="str">
        <f t="shared" si="6"/>
        <v/>
      </c>
      <c r="R440">
        <f>COUNTIF('Bid Steps'!A:A,O440)</f>
        <v>0</v>
      </c>
    </row>
    <row r="441" spans="1:18" ht="60" x14ac:dyDescent="0.25">
      <c r="A441" s="1">
        <v>24201</v>
      </c>
      <c r="B441" s="1">
        <v>703</v>
      </c>
      <c r="C441" s="1">
        <v>3</v>
      </c>
      <c r="D441" s="1" t="s">
        <v>19</v>
      </c>
      <c r="E441" s="1" t="s">
        <v>26</v>
      </c>
      <c r="F441" s="1">
        <v>2002</v>
      </c>
      <c r="G441" s="1" t="s">
        <v>706</v>
      </c>
      <c r="H441" s="2" t="s">
        <v>707</v>
      </c>
      <c r="I441" s="1" t="s">
        <v>178</v>
      </c>
      <c r="J441" s="1" t="s">
        <v>24</v>
      </c>
      <c r="K441" s="1" t="s">
        <v>25</v>
      </c>
      <c r="L441" s="7">
        <v>6500</v>
      </c>
      <c r="M441" s="7">
        <v>8500</v>
      </c>
      <c r="N441" s="3" t="s">
        <v>15</v>
      </c>
      <c r="O441" s="22"/>
      <c r="P441" s="5" t="str">
        <f t="shared" si="6"/>
        <v/>
      </c>
      <c r="R441">
        <f>COUNTIF('Bid Steps'!A:A,O441)</f>
        <v>0</v>
      </c>
    </row>
    <row r="442" spans="1:18" ht="45" x14ac:dyDescent="0.25">
      <c r="A442" s="1">
        <v>24201</v>
      </c>
      <c r="B442" s="1">
        <v>704</v>
      </c>
      <c r="C442" s="1">
        <v>3</v>
      </c>
      <c r="D442" s="1" t="s">
        <v>19</v>
      </c>
      <c r="E442" s="1" t="s">
        <v>26</v>
      </c>
      <c r="F442" s="1">
        <v>2001</v>
      </c>
      <c r="G442" s="1" t="s">
        <v>706</v>
      </c>
      <c r="H442" s="2" t="s">
        <v>708</v>
      </c>
      <c r="I442" s="1" t="s">
        <v>178</v>
      </c>
      <c r="J442" s="1" t="s">
        <v>24</v>
      </c>
      <c r="K442" s="1" t="s">
        <v>25</v>
      </c>
      <c r="L442" s="7">
        <v>4500</v>
      </c>
      <c r="M442" s="7">
        <v>6500</v>
      </c>
      <c r="N442" s="3" t="s">
        <v>15</v>
      </c>
      <c r="O442" s="22"/>
      <c r="P442" s="5" t="str">
        <f t="shared" si="6"/>
        <v/>
      </c>
      <c r="R442">
        <f>COUNTIF('Bid Steps'!A:A,O442)</f>
        <v>0</v>
      </c>
    </row>
    <row r="443" spans="1:18" ht="75" x14ac:dyDescent="0.25">
      <c r="A443" s="1">
        <v>24201</v>
      </c>
      <c r="B443" s="1">
        <v>705</v>
      </c>
      <c r="C443" s="1">
        <v>6</v>
      </c>
      <c r="D443" s="1" t="s">
        <v>19</v>
      </c>
      <c r="E443" s="1" t="s">
        <v>26</v>
      </c>
      <c r="F443" s="1">
        <v>2000</v>
      </c>
      <c r="G443" s="1" t="s">
        <v>706</v>
      </c>
      <c r="H443" s="2" t="s">
        <v>709</v>
      </c>
      <c r="I443" s="1" t="s">
        <v>178</v>
      </c>
      <c r="J443" s="1" t="s">
        <v>24</v>
      </c>
      <c r="K443" s="1" t="s">
        <v>25</v>
      </c>
      <c r="L443" s="7">
        <v>8000</v>
      </c>
      <c r="M443" s="7">
        <v>12000</v>
      </c>
      <c r="N443" s="3" t="s">
        <v>15</v>
      </c>
      <c r="O443" s="22"/>
      <c r="P443" s="5" t="str">
        <f t="shared" si="6"/>
        <v/>
      </c>
      <c r="R443">
        <f>COUNTIF('Bid Steps'!A:A,O443)</f>
        <v>0</v>
      </c>
    </row>
    <row r="444" spans="1:18" ht="45" x14ac:dyDescent="0.25">
      <c r="A444" s="1">
        <v>24201</v>
      </c>
      <c r="B444" s="1">
        <v>706</v>
      </c>
      <c r="C444" s="1">
        <v>2</v>
      </c>
      <c r="D444" s="1" t="s">
        <v>19</v>
      </c>
      <c r="E444" s="1" t="s">
        <v>26</v>
      </c>
      <c r="F444" s="1">
        <v>1999</v>
      </c>
      <c r="G444" s="1" t="s">
        <v>706</v>
      </c>
      <c r="H444" s="2" t="s">
        <v>710</v>
      </c>
      <c r="I444" s="1" t="s">
        <v>178</v>
      </c>
      <c r="J444" s="1" t="s">
        <v>24</v>
      </c>
      <c r="K444" s="1" t="s">
        <v>25</v>
      </c>
      <c r="L444" s="7">
        <v>2800</v>
      </c>
      <c r="M444" s="7">
        <v>4000</v>
      </c>
      <c r="N444" s="3" t="s">
        <v>15</v>
      </c>
      <c r="O444" s="22"/>
      <c r="P444" s="5" t="str">
        <f t="shared" si="6"/>
        <v/>
      </c>
      <c r="R444">
        <f>COUNTIF('Bid Steps'!A:A,O444)</f>
        <v>0</v>
      </c>
    </row>
    <row r="445" spans="1:18" ht="60" x14ac:dyDescent="0.25">
      <c r="A445" s="1">
        <v>24201</v>
      </c>
      <c r="B445" s="1">
        <v>707</v>
      </c>
      <c r="C445" s="1">
        <v>6</v>
      </c>
      <c r="D445" s="1" t="s">
        <v>19</v>
      </c>
      <c r="E445" s="1" t="s">
        <v>26</v>
      </c>
      <c r="F445" s="1">
        <v>1999</v>
      </c>
      <c r="G445" s="1" t="s">
        <v>706</v>
      </c>
      <c r="H445" s="2" t="s">
        <v>711</v>
      </c>
      <c r="I445" s="1" t="s">
        <v>178</v>
      </c>
      <c r="J445" s="1" t="s">
        <v>24</v>
      </c>
      <c r="K445" s="1" t="s">
        <v>25</v>
      </c>
      <c r="L445" s="7">
        <v>8500</v>
      </c>
      <c r="M445" s="7">
        <v>13000</v>
      </c>
      <c r="N445" s="3" t="s">
        <v>15</v>
      </c>
      <c r="O445" s="22"/>
      <c r="P445" s="5" t="str">
        <f t="shared" si="6"/>
        <v/>
      </c>
      <c r="R445">
        <f>COUNTIF('Bid Steps'!A:A,O445)</f>
        <v>0</v>
      </c>
    </row>
    <row r="446" spans="1:18" ht="45" x14ac:dyDescent="0.25">
      <c r="A446" s="1">
        <v>24201</v>
      </c>
      <c r="B446" s="1">
        <v>708</v>
      </c>
      <c r="C446" s="1">
        <v>6</v>
      </c>
      <c r="D446" s="1" t="s">
        <v>19</v>
      </c>
      <c r="E446" s="1" t="s">
        <v>26</v>
      </c>
      <c r="F446" s="1">
        <v>1996</v>
      </c>
      <c r="G446" s="1" t="s">
        <v>706</v>
      </c>
      <c r="H446" s="2" t="s">
        <v>712</v>
      </c>
      <c r="I446" s="1" t="s">
        <v>178</v>
      </c>
      <c r="J446" s="1" t="s">
        <v>24</v>
      </c>
      <c r="K446" s="1" t="s">
        <v>25</v>
      </c>
      <c r="L446" s="7">
        <v>13000</v>
      </c>
      <c r="M446" s="7">
        <v>19000</v>
      </c>
      <c r="N446" s="3" t="s">
        <v>15</v>
      </c>
      <c r="O446" s="22"/>
      <c r="P446" s="5" t="str">
        <f t="shared" si="6"/>
        <v/>
      </c>
      <c r="R446">
        <f>COUNTIF('Bid Steps'!A:A,O446)</f>
        <v>0</v>
      </c>
    </row>
    <row r="447" spans="1:18" ht="60" x14ac:dyDescent="0.25">
      <c r="A447" s="1">
        <v>24201</v>
      </c>
      <c r="B447" s="1">
        <v>709</v>
      </c>
      <c r="C447" s="1">
        <v>1</v>
      </c>
      <c r="D447" s="1" t="s">
        <v>53</v>
      </c>
      <c r="E447" s="1" t="s">
        <v>26</v>
      </c>
      <c r="F447" s="1">
        <v>1993</v>
      </c>
      <c r="G447" s="1" t="s">
        <v>706</v>
      </c>
      <c r="H447" s="2" t="s">
        <v>713</v>
      </c>
      <c r="I447" s="1" t="s">
        <v>178</v>
      </c>
      <c r="J447" s="1" t="s">
        <v>24</v>
      </c>
      <c r="K447" s="1" t="s">
        <v>25</v>
      </c>
      <c r="L447" s="7">
        <v>1300</v>
      </c>
      <c r="M447" s="7">
        <v>1900</v>
      </c>
      <c r="N447" s="3" t="s">
        <v>15</v>
      </c>
      <c r="O447" s="22"/>
      <c r="P447" s="5" t="str">
        <f t="shared" si="6"/>
        <v/>
      </c>
      <c r="R447">
        <f>COUNTIF('Bid Steps'!A:A,O447)</f>
        <v>0</v>
      </c>
    </row>
    <row r="448" spans="1:18" ht="60" x14ac:dyDescent="0.25">
      <c r="A448" s="1">
        <v>24201</v>
      </c>
      <c r="B448" s="1">
        <v>710</v>
      </c>
      <c r="C448" s="1">
        <v>1</v>
      </c>
      <c r="D448" s="1" t="s">
        <v>53</v>
      </c>
      <c r="E448" s="1" t="s">
        <v>26</v>
      </c>
      <c r="F448" s="1">
        <v>1988</v>
      </c>
      <c r="G448" s="1" t="s">
        <v>706</v>
      </c>
      <c r="H448" s="2" t="s">
        <v>714</v>
      </c>
      <c r="I448" s="1" t="s">
        <v>178</v>
      </c>
      <c r="J448" s="1" t="s">
        <v>24</v>
      </c>
      <c r="K448" s="1" t="s">
        <v>25</v>
      </c>
      <c r="L448" s="7">
        <v>1500</v>
      </c>
      <c r="M448" s="7">
        <v>2200</v>
      </c>
      <c r="N448" s="3" t="s">
        <v>15</v>
      </c>
      <c r="O448" s="22"/>
      <c r="P448" s="5" t="str">
        <f t="shared" si="6"/>
        <v/>
      </c>
      <c r="R448">
        <f>COUNTIF('Bid Steps'!A:A,O448)</f>
        <v>0</v>
      </c>
    </row>
    <row r="449" spans="1:18" ht="45" x14ac:dyDescent="0.25">
      <c r="A449" s="1">
        <v>24201</v>
      </c>
      <c r="B449" s="1">
        <v>711</v>
      </c>
      <c r="C449" s="1">
        <v>2</v>
      </c>
      <c r="D449" s="1" t="s">
        <v>19</v>
      </c>
      <c r="E449" s="1" t="s">
        <v>26</v>
      </c>
      <c r="F449" s="1">
        <v>1987</v>
      </c>
      <c r="G449" s="1" t="s">
        <v>706</v>
      </c>
      <c r="H449" s="2" t="s">
        <v>715</v>
      </c>
      <c r="I449" s="1" t="s">
        <v>178</v>
      </c>
      <c r="J449" s="1" t="s">
        <v>24</v>
      </c>
      <c r="K449" s="1" t="s">
        <v>25</v>
      </c>
      <c r="L449" s="7">
        <v>2200</v>
      </c>
      <c r="M449" s="7">
        <v>3200</v>
      </c>
      <c r="N449" s="3" t="s">
        <v>15</v>
      </c>
      <c r="O449" s="22"/>
      <c r="P449" s="5" t="str">
        <f t="shared" si="6"/>
        <v/>
      </c>
      <c r="R449">
        <f>COUNTIF('Bid Steps'!A:A,O449)</f>
        <v>0</v>
      </c>
    </row>
    <row r="450" spans="1:18" ht="75" x14ac:dyDescent="0.25">
      <c r="A450" s="1">
        <v>24201</v>
      </c>
      <c r="B450" s="1">
        <v>713</v>
      </c>
      <c r="C450" s="1">
        <v>2</v>
      </c>
      <c r="D450" s="1" t="s">
        <v>19</v>
      </c>
      <c r="E450" s="1" t="s">
        <v>26</v>
      </c>
      <c r="F450" s="1">
        <v>1982</v>
      </c>
      <c r="G450" s="1" t="s">
        <v>706</v>
      </c>
      <c r="H450" s="2" t="s">
        <v>716</v>
      </c>
      <c r="I450" s="1" t="s">
        <v>178</v>
      </c>
      <c r="J450" s="1" t="s">
        <v>24</v>
      </c>
      <c r="K450" s="1" t="s">
        <v>25</v>
      </c>
      <c r="L450" s="7">
        <v>3500</v>
      </c>
      <c r="M450" s="7">
        <v>5000</v>
      </c>
      <c r="N450" s="3" t="s">
        <v>15</v>
      </c>
      <c r="O450" s="22"/>
      <c r="P450" s="5" t="str">
        <f t="shared" si="6"/>
        <v/>
      </c>
      <c r="R450">
        <f>COUNTIF('Bid Steps'!A:A,O450)</f>
        <v>0</v>
      </c>
    </row>
    <row r="451" spans="1:18" ht="150" x14ac:dyDescent="0.25">
      <c r="A451" s="1">
        <v>24201</v>
      </c>
      <c r="B451" s="1">
        <v>714</v>
      </c>
      <c r="C451" s="1">
        <v>10</v>
      </c>
      <c r="D451" s="1" t="s">
        <v>19</v>
      </c>
      <c r="E451" s="1" t="s">
        <v>26</v>
      </c>
      <c r="F451" s="1">
        <v>1983</v>
      </c>
      <c r="G451" s="1" t="s">
        <v>717</v>
      </c>
      <c r="H451" s="1" t="s">
        <v>718</v>
      </c>
      <c r="I451" s="1" t="s">
        <v>178</v>
      </c>
      <c r="J451" s="1" t="s">
        <v>24</v>
      </c>
      <c r="K451" s="1" t="s">
        <v>25</v>
      </c>
      <c r="L451" s="7">
        <v>1800</v>
      </c>
      <c r="M451" s="7">
        <v>2600</v>
      </c>
      <c r="N451" s="3" t="s">
        <v>15</v>
      </c>
      <c r="O451" s="22"/>
      <c r="P451" s="5" t="str">
        <f t="shared" si="6"/>
        <v/>
      </c>
      <c r="R451">
        <f>COUNTIF('Bid Steps'!A:A,O451)</f>
        <v>0</v>
      </c>
    </row>
    <row r="452" spans="1:18" ht="60" x14ac:dyDescent="0.25">
      <c r="A452" s="1">
        <v>24201</v>
      </c>
      <c r="B452" s="1">
        <v>715</v>
      </c>
      <c r="C452" s="1">
        <v>6</v>
      </c>
      <c r="D452" s="1" t="s">
        <v>19</v>
      </c>
      <c r="E452" s="1" t="s">
        <v>26</v>
      </c>
      <c r="F452" s="1">
        <v>1982</v>
      </c>
      <c r="G452" s="1" t="s">
        <v>719</v>
      </c>
      <c r="H452" s="2" t="s">
        <v>720</v>
      </c>
      <c r="I452" s="1" t="s">
        <v>178</v>
      </c>
      <c r="J452" s="1" t="s">
        <v>24</v>
      </c>
      <c r="K452" s="1" t="s">
        <v>25</v>
      </c>
      <c r="L452" s="7">
        <v>900</v>
      </c>
      <c r="M452" s="7">
        <v>1400</v>
      </c>
      <c r="N452" s="3" t="s">
        <v>15</v>
      </c>
      <c r="O452" s="22"/>
      <c r="P452" s="5" t="str">
        <f t="shared" si="6"/>
        <v/>
      </c>
      <c r="R452">
        <f>COUNTIF('Bid Steps'!A:A,O452)</f>
        <v>0</v>
      </c>
    </row>
    <row r="453" spans="1:18" ht="60" x14ac:dyDescent="0.25">
      <c r="A453" s="1">
        <v>24201</v>
      </c>
      <c r="B453" s="1">
        <v>716</v>
      </c>
      <c r="C453" s="1">
        <v>3</v>
      </c>
      <c r="D453" s="1" t="s">
        <v>19</v>
      </c>
      <c r="E453" s="1" t="s">
        <v>26</v>
      </c>
      <c r="F453" s="1">
        <v>1983</v>
      </c>
      <c r="G453" s="1" t="s">
        <v>721</v>
      </c>
      <c r="H453" s="2" t="s">
        <v>722</v>
      </c>
      <c r="I453" s="1" t="s">
        <v>178</v>
      </c>
      <c r="J453" s="1" t="s">
        <v>24</v>
      </c>
      <c r="K453" s="1" t="s">
        <v>25</v>
      </c>
      <c r="L453" s="7">
        <v>500</v>
      </c>
      <c r="M453" s="7">
        <v>800</v>
      </c>
      <c r="N453" s="3" t="s">
        <v>15</v>
      </c>
      <c r="O453" s="22"/>
      <c r="P453" s="5" t="str">
        <f t="shared" si="6"/>
        <v/>
      </c>
      <c r="R453">
        <f>COUNTIF('Bid Steps'!A:A,O453)</f>
        <v>0</v>
      </c>
    </row>
    <row r="454" spans="1:18" ht="75" x14ac:dyDescent="0.25">
      <c r="A454" s="1">
        <v>24201</v>
      </c>
      <c r="B454" s="1">
        <v>717</v>
      </c>
      <c r="C454" s="1">
        <v>2</v>
      </c>
      <c r="D454" s="1" t="s">
        <v>19</v>
      </c>
      <c r="E454" s="1" t="s">
        <v>26</v>
      </c>
      <c r="F454" s="1">
        <v>1982</v>
      </c>
      <c r="G454" s="1" t="s">
        <v>723</v>
      </c>
      <c r="H454" s="2" t="s">
        <v>724</v>
      </c>
      <c r="I454" s="1" t="s">
        <v>178</v>
      </c>
      <c r="J454" s="1" t="s">
        <v>24</v>
      </c>
      <c r="K454" s="1" t="s">
        <v>25</v>
      </c>
      <c r="L454" s="7">
        <v>500</v>
      </c>
      <c r="M454" s="7">
        <v>800</v>
      </c>
      <c r="N454" s="3" t="s">
        <v>15</v>
      </c>
      <c r="O454" s="22"/>
      <c r="P454" s="5" t="str">
        <f t="shared" si="6"/>
        <v/>
      </c>
      <c r="R454">
        <f>COUNTIF('Bid Steps'!A:A,O454)</f>
        <v>0</v>
      </c>
    </row>
    <row r="455" spans="1:18" ht="60" x14ac:dyDescent="0.25">
      <c r="A455" s="1">
        <v>24201</v>
      </c>
      <c r="B455" s="1">
        <v>718</v>
      </c>
      <c r="C455" s="1">
        <v>3</v>
      </c>
      <c r="D455" s="1" t="s">
        <v>19</v>
      </c>
      <c r="E455" s="1" t="s">
        <v>26</v>
      </c>
      <c r="F455" s="1">
        <v>1976</v>
      </c>
      <c r="G455" s="1" t="s">
        <v>723</v>
      </c>
      <c r="H455" s="2" t="s">
        <v>725</v>
      </c>
      <c r="I455" s="1" t="s">
        <v>178</v>
      </c>
      <c r="J455" s="1" t="s">
        <v>24</v>
      </c>
      <c r="K455" s="1" t="s">
        <v>25</v>
      </c>
      <c r="L455" s="7">
        <v>700</v>
      </c>
      <c r="M455" s="7">
        <v>1000</v>
      </c>
      <c r="N455" s="3" t="s">
        <v>15</v>
      </c>
      <c r="O455" s="22"/>
      <c r="P455" s="5" t="str">
        <f t="shared" si="6"/>
        <v/>
      </c>
      <c r="R455">
        <f>COUNTIF('Bid Steps'!A:A,O455)</f>
        <v>0</v>
      </c>
    </row>
    <row r="456" spans="1:18" ht="60" x14ac:dyDescent="0.25">
      <c r="A456" s="1">
        <v>24201</v>
      </c>
      <c r="B456" s="1">
        <v>719</v>
      </c>
      <c r="C456" s="1">
        <v>4</v>
      </c>
      <c r="D456" s="1" t="s">
        <v>19</v>
      </c>
      <c r="E456" s="1" t="s">
        <v>26</v>
      </c>
      <c r="F456" s="1">
        <v>1985</v>
      </c>
      <c r="G456" s="1" t="s">
        <v>726</v>
      </c>
      <c r="H456" s="2" t="s">
        <v>727</v>
      </c>
      <c r="I456" s="1" t="s">
        <v>178</v>
      </c>
      <c r="J456" s="1" t="s">
        <v>24</v>
      </c>
      <c r="K456" s="1" t="s">
        <v>25</v>
      </c>
      <c r="L456" s="7">
        <v>600</v>
      </c>
      <c r="M456" s="7">
        <v>900</v>
      </c>
      <c r="N456" s="3" t="s">
        <v>15</v>
      </c>
      <c r="O456" s="22"/>
      <c r="P456" s="5" t="str">
        <f t="shared" si="6"/>
        <v/>
      </c>
      <c r="R456">
        <f>COUNTIF('Bid Steps'!A:A,O456)</f>
        <v>0</v>
      </c>
    </row>
    <row r="457" spans="1:18" ht="30" x14ac:dyDescent="0.25">
      <c r="A457" s="1">
        <v>24201</v>
      </c>
      <c r="B457" s="1">
        <v>720</v>
      </c>
      <c r="C457" s="1">
        <v>3</v>
      </c>
      <c r="D457" s="1" t="s">
        <v>19</v>
      </c>
      <c r="E457" s="1" t="s">
        <v>26</v>
      </c>
      <c r="F457" s="1">
        <v>2003</v>
      </c>
      <c r="G457" s="1" t="s">
        <v>728</v>
      </c>
      <c r="H457" s="2" t="s">
        <v>729</v>
      </c>
      <c r="I457" s="1" t="s">
        <v>178</v>
      </c>
      <c r="J457" s="1" t="s">
        <v>24</v>
      </c>
      <c r="K457" s="1" t="s">
        <v>25</v>
      </c>
      <c r="L457" s="7">
        <v>1300</v>
      </c>
      <c r="M457" s="7">
        <v>1900</v>
      </c>
      <c r="N457" s="3" t="s">
        <v>15</v>
      </c>
      <c r="O457" s="22"/>
      <c r="P457" s="5" t="str">
        <f t="shared" si="6"/>
        <v/>
      </c>
      <c r="R457">
        <f>COUNTIF('Bid Steps'!A:A,O457)</f>
        <v>0</v>
      </c>
    </row>
    <row r="458" spans="1:18" ht="45" x14ac:dyDescent="0.25">
      <c r="A458" s="1">
        <v>24201</v>
      </c>
      <c r="B458" s="1">
        <v>721</v>
      </c>
      <c r="C458" s="1">
        <v>4</v>
      </c>
      <c r="D458" s="1" t="s">
        <v>19</v>
      </c>
      <c r="E458" s="1" t="s">
        <v>26</v>
      </c>
      <c r="F458" s="1">
        <v>2002</v>
      </c>
      <c r="G458" s="1" t="s">
        <v>728</v>
      </c>
      <c r="H458" s="2" t="s">
        <v>730</v>
      </c>
      <c r="I458" s="1" t="s">
        <v>178</v>
      </c>
      <c r="J458" s="1" t="s">
        <v>24</v>
      </c>
      <c r="K458" s="1" t="s">
        <v>25</v>
      </c>
      <c r="L458" s="7">
        <v>2600</v>
      </c>
      <c r="M458" s="7">
        <v>3800</v>
      </c>
      <c r="N458" s="3" t="s">
        <v>15</v>
      </c>
      <c r="O458" s="22"/>
      <c r="P458" s="5" t="str">
        <f t="shared" si="6"/>
        <v/>
      </c>
      <c r="R458">
        <f>COUNTIF('Bid Steps'!A:A,O458)</f>
        <v>0</v>
      </c>
    </row>
    <row r="459" spans="1:18" ht="60" x14ac:dyDescent="0.25">
      <c r="A459" s="1">
        <v>24201</v>
      </c>
      <c r="B459" s="1">
        <v>722</v>
      </c>
      <c r="C459" s="1">
        <v>6</v>
      </c>
      <c r="D459" s="1" t="s">
        <v>19</v>
      </c>
      <c r="E459" s="1" t="s">
        <v>26</v>
      </c>
      <c r="F459" s="1">
        <v>2002</v>
      </c>
      <c r="G459" s="1" t="s">
        <v>728</v>
      </c>
      <c r="H459" s="2" t="s">
        <v>731</v>
      </c>
      <c r="I459" s="1" t="s">
        <v>178</v>
      </c>
      <c r="J459" s="1" t="s">
        <v>24</v>
      </c>
      <c r="K459" s="1" t="s">
        <v>25</v>
      </c>
      <c r="L459" s="7">
        <v>3800</v>
      </c>
      <c r="M459" s="7">
        <v>5000</v>
      </c>
      <c r="N459" s="3" t="s">
        <v>15</v>
      </c>
      <c r="O459" s="22"/>
      <c r="P459" s="5" t="str">
        <f t="shared" si="6"/>
        <v/>
      </c>
      <c r="R459">
        <f>COUNTIF('Bid Steps'!A:A,O459)</f>
        <v>0</v>
      </c>
    </row>
    <row r="460" spans="1:18" ht="45" x14ac:dyDescent="0.25">
      <c r="A460" s="1">
        <v>24201</v>
      </c>
      <c r="B460" s="1">
        <v>723</v>
      </c>
      <c r="C460" s="1">
        <v>6</v>
      </c>
      <c r="D460" s="1" t="s">
        <v>19</v>
      </c>
      <c r="E460" s="1" t="s">
        <v>26</v>
      </c>
      <c r="F460" s="1">
        <v>2001</v>
      </c>
      <c r="G460" s="1" t="s">
        <v>728</v>
      </c>
      <c r="H460" s="2" t="s">
        <v>732</v>
      </c>
      <c r="I460" s="1" t="s">
        <v>178</v>
      </c>
      <c r="J460" s="1" t="s">
        <v>24</v>
      </c>
      <c r="K460" s="1" t="s">
        <v>25</v>
      </c>
      <c r="L460" s="7">
        <v>3500</v>
      </c>
      <c r="M460" s="7">
        <v>5000</v>
      </c>
      <c r="N460" s="3" t="s">
        <v>15</v>
      </c>
      <c r="O460" s="22"/>
      <c r="P460" s="5" t="str">
        <f t="shared" si="6"/>
        <v/>
      </c>
      <c r="R460">
        <f>COUNTIF('Bid Steps'!A:A,O460)</f>
        <v>0</v>
      </c>
    </row>
    <row r="461" spans="1:18" ht="45" x14ac:dyDescent="0.25">
      <c r="A461" s="1">
        <v>24201</v>
      </c>
      <c r="B461" s="1">
        <v>724</v>
      </c>
      <c r="C461" s="1">
        <v>7</v>
      </c>
      <c r="D461" s="1" t="s">
        <v>19</v>
      </c>
      <c r="E461" s="1" t="s">
        <v>26</v>
      </c>
      <c r="F461" s="1">
        <v>2001</v>
      </c>
      <c r="G461" s="1" t="s">
        <v>728</v>
      </c>
      <c r="H461" s="2" t="s">
        <v>733</v>
      </c>
      <c r="I461" s="1" t="s">
        <v>178</v>
      </c>
      <c r="J461" s="1" t="s">
        <v>24</v>
      </c>
      <c r="K461" s="1" t="s">
        <v>25</v>
      </c>
      <c r="L461" s="7">
        <v>4200</v>
      </c>
      <c r="M461" s="7">
        <v>6000</v>
      </c>
      <c r="N461" s="3" t="s">
        <v>15</v>
      </c>
      <c r="O461" s="22"/>
      <c r="P461" s="5" t="str">
        <f t="shared" si="6"/>
        <v/>
      </c>
      <c r="R461">
        <f>COUNTIF('Bid Steps'!A:A,O461)</f>
        <v>0</v>
      </c>
    </row>
    <row r="462" spans="1:18" ht="45" x14ac:dyDescent="0.25">
      <c r="A462" s="1">
        <v>24201</v>
      </c>
      <c r="B462" s="1">
        <v>725</v>
      </c>
      <c r="C462" s="1">
        <v>3</v>
      </c>
      <c r="D462" s="1" t="s">
        <v>19</v>
      </c>
      <c r="E462" s="1" t="s">
        <v>26</v>
      </c>
      <c r="F462" s="1">
        <v>1996</v>
      </c>
      <c r="G462" s="1" t="s">
        <v>728</v>
      </c>
      <c r="H462" s="2" t="s">
        <v>732</v>
      </c>
      <c r="I462" s="1" t="s">
        <v>178</v>
      </c>
      <c r="J462" s="1" t="s">
        <v>24</v>
      </c>
      <c r="K462" s="1" t="s">
        <v>25</v>
      </c>
      <c r="L462" s="7">
        <v>2600</v>
      </c>
      <c r="M462" s="7">
        <v>3800</v>
      </c>
      <c r="N462" s="3" t="s">
        <v>15</v>
      </c>
      <c r="O462" s="22"/>
      <c r="P462" s="5" t="str">
        <f t="shared" ref="P462:P525" si="7">IF(O462="","",IF(R462=1,"On Increment","Off Increment"))</f>
        <v/>
      </c>
      <c r="R462">
        <f>COUNTIF('Bid Steps'!A:A,O462)</f>
        <v>0</v>
      </c>
    </row>
    <row r="463" spans="1:18" ht="60" x14ac:dyDescent="0.25">
      <c r="A463" s="1">
        <v>24201</v>
      </c>
      <c r="B463" s="1">
        <v>726</v>
      </c>
      <c r="C463" s="1">
        <v>3</v>
      </c>
      <c r="D463" s="1" t="s">
        <v>19</v>
      </c>
      <c r="E463" s="1" t="s">
        <v>26</v>
      </c>
      <c r="F463" s="1">
        <v>1996</v>
      </c>
      <c r="G463" s="1" t="s">
        <v>728</v>
      </c>
      <c r="H463" s="2" t="s">
        <v>734</v>
      </c>
      <c r="I463" s="1" t="s">
        <v>178</v>
      </c>
      <c r="J463" s="1" t="s">
        <v>24</v>
      </c>
      <c r="K463" s="1" t="s">
        <v>25</v>
      </c>
      <c r="L463" s="7">
        <v>2600</v>
      </c>
      <c r="M463" s="7">
        <v>3800</v>
      </c>
      <c r="N463" s="3" t="s">
        <v>15</v>
      </c>
      <c r="O463" s="22"/>
      <c r="P463" s="5" t="str">
        <f t="shared" si="7"/>
        <v/>
      </c>
      <c r="R463">
        <f>COUNTIF('Bid Steps'!A:A,O463)</f>
        <v>0</v>
      </c>
    </row>
    <row r="464" spans="1:18" ht="60" x14ac:dyDescent="0.25">
      <c r="A464" s="1">
        <v>24201</v>
      </c>
      <c r="B464" s="1">
        <v>727</v>
      </c>
      <c r="C464" s="1">
        <v>3</v>
      </c>
      <c r="D464" s="1" t="s">
        <v>19</v>
      </c>
      <c r="E464" s="1" t="s">
        <v>26</v>
      </c>
      <c r="F464" s="1">
        <v>1992</v>
      </c>
      <c r="G464" s="1" t="s">
        <v>728</v>
      </c>
      <c r="H464" s="2" t="s">
        <v>735</v>
      </c>
      <c r="I464" s="1" t="s">
        <v>178</v>
      </c>
      <c r="J464" s="1" t="s">
        <v>24</v>
      </c>
      <c r="K464" s="1" t="s">
        <v>25</v>
      </c>
      <c r="L464" s="7">
        <v>3000</v>
      </c>
      <c r="M464" s="7">
        <v>4200</v>
      </c>
      <c r="N464" s="3" t="s">
        <v>15</v>
      </c>
      <c r="O464" s="22"/>
      <c r="P464" s="5" t="str">
        <f t="shared" si="7"/>
        <v/>
      </c>
      <c r="R464">
        <f>COUNTIF('Bid Steps'!A:A,O464)</f>
        <v>0</v>
      </c>
    </row>
    <row r="465" spans="1:18" ht="90" x14ac:dyDescent="0.25">
      <c r="A465" s="1">
        <v>24201</v>
      </c>
      <c r="B465" s="1">
        <v>728</v>
      </c>
      <c r="C465" s="1">
        <v>2</v>
      </c>
      <c r="D465" s="1" t="s">
        <v>19</v>
      </c>
      <c r="E465" s="1" t="s">
        <v>26</v>
      </c>
      <c r="F465" s="1">
        <v>1986</v>
      </c>
      <c r="G465" s="1" t="s">
        <v>728</v>
      </c>
      <c r="H465" s="2" t="s">
        <v>736</v>
      </c>
      <c r="I465" s="1" t="s">
        <v>178</v>
      </c>
      <c r="J465" s="1" t="s">
        <v>24</v>
      </c>
      <c r="K465" s="1" t="s">
        <v>25</v>
      </c>
      <c r="L465" s="7">
        <v>3200</v>
      </c>
      <c r="M465" s="7">
        <v>4500</v>
      </c>
      <c r="N465" s="3" t="s">
        <v>15</v>
      </c>
      <c r="O465" s="22"/>
      <c r="P465" s="5" t="str">
        <f t="shared" si="7"/>
        <v/>
      </c>
      <c r="R465">
        <f>COUNTIF('Bid Steps'!A:A,O465)</f>
        <v>0</v>
      </c>
    </row>
    <row r="466" spans="1:18" ht="75" x14ac:dyDescent="0.25">
      <c r="A466" s="1">
        <v>24201</v>
      </c>
      <c r="B466" s="1">
        <v>729</v>
      </c>
      <c r="C466" s="1">
        <v>3</v>
      </c>
      <c r="D466" s="1" t="s">
        <v>19</v>
      </c>
      <c r="E466" s="1" t="s">
        <v>26</v>
      </c>
      <c r="F466" s="1">
        <v>1978</v>
      </c>
      <c r="G466" s="1" t="s">
        <v>728</v>
      </c>
      <c r="H466" s="2" t="s">
        <v>737</v>
      </c>
      <c r="I466" s="1" t="s">
        <v>178</v>
      </c>
      <c r="J466" s="1" t="s">
        <v>24</v>
      </c>
      <c r="K466" s="1" t="s">
        <v>25</v>
      </c>
      <c r="L466" s="7">
        <v>6500</v>
      </c>
      <c r="M466" s="7">
        <v>8500</v>
      </c>
      <c r="N466" s="3" t="s">
        <v>15</v>
      </c>
      <c r="O466" s="22"/>
      <c r="P466" s="5" t="str">
        <f t="shared" si="7"/>
        <v/>
      </c>
      <c r="R466">
        <f>COUNTIF('Bid Steps'!A:A,O466)</f>
        <v>0</v>
      </c>
    </row>
    <row r="467" spans="1:18" ht="45" x14ac:dyDescent="0.25">
      <c r="A467" s="1">
        <v>24201</v>
      </c>
      <c r="B467" s="1">
        <v>730</v>
      </c>
      <c r="C467" s="1">
        <v>2</v>
      </c>
      <c r="D467" s="1" t="s">
        <v>19</v>
      </c>
      <c r="E467" s="1" t="s">
        <v>26</v>
      </c>
      <c r="F467" s="1">
        <v>1996</v>
      </c>
      <c r="G467" s="1" t="s">
        <v>738</v>
      </c>
      <c r="H467" s="2" t="s">
        <v>732</v>
      </c>
      <c r="I467" s="1" t="s">
        <v>178</v>
      </c>
      <c r="J467" s="1" t="s">
        <v>24</v>
      </c>
      <c r="K467" s="1" t="s">
        <v>25</v>
      </c>
      <c r="L467" s="7">
        <v>1800</v>
      </c>
      <c r="M467" s="7">
        <v>2600</v>
      </c>
      <c r="N467" s="3" t="s">
        <v>15</v>
      </c>
      <c r="O467" s="22"/>
      <c r="P467" s="5" t="str">
        <f t="shared" si="7"/>
        <v/>
      </c>
      <c r="R467">
        <f>COUNTIF('Bid Steps'!A:A,O467)</f>
        <v>0</v>
      </c>
    </row>
    <row r="468" spans="1:18" ht="75" x14ac:dyDescent="0.25">
      <c r="A468" s="1">
        <v>24201</v>
      </c>
      <c r="B468" s="1">
        <v>731</v>
      </c>
      <c r="C468" s="1">
        <v>6</v>
      </c>
      <c r="D468" s="1" t="s">
        <v>19</v>
      </c>
      <c r="E468" s="1" t="s">
        <v>26</v>
      </c>
      <c r="F468" s="1">
        <v>1985</v>
      </c>
      <c r="G468" s="1" t="s">
        <v>738</v>
      </c>
      <c r="H468" s="2" t="s">
        <v>739</v>
      </c>
      <c r="I468" s="1" t="s">
        <v>178</v>
      </c>
      <c r="J468" s="1" t="s">
        <v>24</v>
      </c>
      <c r="K468" s="1" t="s">
        <v>25</v>
      </c>
      <c r="L468" s="7">
        <v>11000</v>
      </c>
      <c r="M468" s="7">
        <v>17000</v>
      </c>
      <c r="N468" s="3" t="s">
        <v>15</v>
      </c>
      <c r="O468" s="22"/>
      <c r="P468" s="5" t="str">
        <f t="shared" si="7"/>
        <v/>
      </c>
      <c r="R468">
        <f>COUNTIF('Bid Steps'!A:A,O468)</f>
        <v>0</v>
      </c>
    </row>
    <row r="469" spans="1:18" ht="75" x14ac:dyDescent="0.25">
      <c r="A469" s="1">
        <v>24201</v>
      </c>
      <c r="B469" s="1">
        <v>732</v>
      </c>
      <c r="C469" s="1">
        <v>6</v>
      </c>
      <c r="D469" s="1" t="s">
        <v>19</v>
      </c>
      <c r="E469" s="1" t="s">
        <v>26</v>
      </c>
      <c r="F469" s="1">
        <v>1985</v>
      </c>
      <c r="G469" s="1" t="s">
        <v>738</v>
      </c>
      <c r="H469" s="2" t="s">
        <v>740</v>
      </c>
      <c r="I469" s="1" t="s">
        <v>178</v>
      </c>
      <c r="J469" s="1" t="s">
        <v>24</v>
      </c>
      <c r="K469" s="1" t="s">
        <v>25</v>
      </c>
      <c r="L469" s="7">
        <v>11000</v>
      </c>
      <c r="M469" s="7">
        <v>17000</v>
      </c>
      <c r="N469" s="3" t="s">
        <v>15</v>
      </c>
      <c r="O469" s="22"/>
      <c r="P469" s="5" t="str">
        <f t="shared" si="7"/>
        <v/>
      </c>
      <c r="R469">
        <f>COUNTIF('Bid Steps'!A:A,O469)</f>
        <v>0</v>
      </c>
    </row>
    <row r="470" spans="1:18" ht="90" x14ac:dyDescent="0.25">
      <c r="A470" s="1">
        <v>24201</v>
      </c>
      <c r="B470" s="1">
        <v>733</v>
      </c>
      <c r="C470" s="1">
        <v>4</v>
      </c>
      <c r="D470" s="1" t="s">
        <v>19</v>
      </c>
      <c r="E470" s="1" t="s">
        <v>26</v>
      </c>
      <c r="F470" s="1">
        <v>1982</v>
      </c>
      <c r="G470" s="1" t="s">
        <v>738</v>
      </c>
      <c r="H470" s="2" t="s">
        <v>741</v>
      </c>
      <c r="I470" s="1" t="s">
        <v>178</v>
      </c>
      <c r="J470" s="1" t="s">
        <v>24</v>
      </c>
      <c r="K470" s="1" t="s">
        <v>25</v>
      </c>
      <c r="L470" s="7">
        <v>8000</v>
      </c>
      <c r="M470" s="7">
        <v>12000</v>
      </c>
      <c r="N470" s="3" t="s">
        <v>15</v>
      </c>
      <c r="O470" s="22"/>
      <c r="P470" s="5" t="str">
        <f t="shared" si="7"/>
        <v/>
      </c>
      <c r="R470">
        <f>COUNTIF('Bid Steps'!A:A,O470)</f>
        <v>0</v>
      </c>
    </row>
    <row r="471" spans="1:18" ht="30" x14ac:dyDescent="0.25">
      <c r="A471" s="1">
        <v>24201</v>
      </c>
      <c r="B471" s="1">
        <v>734</v>
      </c>
      <c r="C471" s="1">
        <v>4</v>
      </c>
      <c r="D471" s="1" t="s">
        <v>19</v>
      </c>
      <c r="E471" s="1" t="s">
        <v>26</v>
      </c>
      <c r="F471" s="1">
        <v>2000</v>
      </c>
      <c r="G471" s="1" t="s">
        <v>742</v>
      </c>
      <c r="H471" s="2" t="s">
        <v>729</v>
      </c>
      <c r="I471" s="1" t="s">
        <v>178</v>
      </c>
      <c r="J471" s="1" t="s">
        <v>24</v>
      </c>
      <c r="K471" s="1" t="s">
        <v>25</v>
      </c>
      <c r="L471" s="7">
        <v>3200</v>
      </c>
      <c r="M471" s="7">
        <v>4500</v>
      </c>
      <c r="N471" s="3" t="s">
        <v>15</v>
      </c>
      <c r="O471" s="22"/>
      <c r="P471" s="5" t="str">
        <f t="shared" si="7"/>
        <v/>
      </c>
      <c r="R471">
        <f>COUNTIF('Bid Steps'!A:A,O471)</f>
        <v>0</v>
      </c>
    </row>
    <row r="472" spans="1:18" ht="75" x14ac:dyDescent="0.25">
      <c r="A472" s="1">
        <v>24201</v>
      </c>
      <c r="B472" s="1">
        <v>735</v>
      </c>
      <c r="C472" s="1">
        <v>4</v>
      </c>
      <c r="D472" s="1" t="s">
        <v>19</v>
      </c>
      <c r="E472" s="1" t="s">
        <v>26</v>
      </c>
      <c r="F472" s="1">
        <v>1999</v>
      </c>
      <c r="G472" s="1" t="s">
        <v>742</v>
      </c>
      <c r="H472" s="2" t="s">
        <v>743</v>
      </c>
      <c r="I472" s="1" t="s">
        <v>178</v>
      </c>
      <c r="J472" s="1" t="s">
        <v>24</v>
      </c>
      <c r="K472" s="1" t="s">
        <v>25</v>
      </c>
      <c r="L472" s="7">
        <v>6000</v>
      </c>
      <c r="M472" s="7">
        <v>8000</v>
      </c>
      <c r="N472" s="3" t="s">
        <v>15</v>
      </c>
      <c r="O472" s="22"/>
      <c r="P472" s="5" t="str">
        <f t="shared" si="7"/>
        <v/>
      </c>
      <c r="R472">
        <f>COUNTIF('Bid Steps'!A:A,O472)</f>
        <v>0</v>
      </c>
    </row>
    <row r="473" spans="1:18" ht="45" x14ac:dyDescent="0.25">
      <c r="A473" s="1">
        <v>24201</v>
      </c>
      <c r="B473" s="1">
        <v>736</v>
      </c>
      <c r="C473" s="1">
        <v>2</v>
      </c>
      <c r="D473" s="1" t="s">
        <v>19</v>
      </c>
      <c r="E473" s="1" t="s">
        <v>26</v>
      </c>
      <c r="F473" s="1">
        <v>1996</v>
      </c>
      <c r="G473" s="1" t="s">
        <v>742</v>
      </c>
      <c r="H473" s="2" t="s">
        <v>744</v>
      </c>
      <c r="I473" s="1" t="s">
        <v>178</v>
      </c>
      <c r="J473" s="1" t="s">
        <v>24</v>
      </c>
      <c r="K473" s="1" t="s">
        <v>25</v>
      </c>
      <c r="L473" s="7">
        <v>2200</v>
      </c>
      <c r="M473" s="7">
        <v>3200</v>
      </c>
      <c r="N473" s="3" t="s">
        <v>15</v>
      </c>
      <c r="O473" s="22"/>
      <c r="P473" s="5" t="str">
        <f t="shared" si="7"/>
        <v/>
      </c>
      <c r="R473">
        <f>COUNTIF('Bid Steps'!A:A,O473)</f>
        <v>0</v>
      </c>
    </row>
    <row r="474" spans="1:18" ht="60" x14ac:dyDescent="0.25">
      <c r="A474" s="1">
        <v>24201</v>
      </c>
      <c r="B474" s="1">
        <v>737</v>
      </c>
      <c r="C474" s="1">
        <v>6</v>
      </c>
      <c r="D474" s="1" t="s">
        <v>19</v>
      </c>
      <c r="E474" s="1" t="s">
        <v>26</v>
      </c>
      <c r="F474" s="1">
        <v>1996</v>
      </c>
      <c r="G474" s="1" t="s">
        <v>742</v>
      </c>
      <c r="H474" s="2" t="s">
        <v>745</v>
      </c>
      <c r="I474" s="1" t="s">
        <v>178</v>
      </c>
      <c r="J474" s="1" t="s">
        <v>24</v>
      </c>
      <c r="K474" s="1" t="s">
        <v>25</v>
      </c>
      <c r="L474" s="7">
        <v>6500</v>
      </c>
      <c r="M474" s="7">
        <v>8500</v>
      </c>
      <c r="N474" s="3" t="s">
        <v>15</v>
      </c>
      <c r="O474" s="22"/>
      <c r="P474" s="5" t="str">
        <f t="shared" si="7"/>
        <v/>
      </c>
      <c r="R474">
        <f>COUNTIF('Bid Steps'!A:A,O474)</f>
        <v>0</v>
      </c>
    </row>
    <row r="475" spans="1:18" ht="60" x14ac:dyDescent="0.25">
      <c r="A475" s="1">
        <v>24201</v>
      </c>
      <c r="B475" s="1">
        <v>738</v>
      </c>
      <c r="C475" s="1">
        <v>3</v>
      </c>
      <c r="D475" s="1" t="s">
        <v>19</v>
      </c>
      <c r="E475" s="1" t="s">
        <v>26</v>
      </c>
      <c r="F475" s="1">
        <v>1986</v>
      </c>
      <c r="G475" s="1" t="s">
        <v>742</v>
      </c>
      <c r="H475" s="2" t="s">
        <v>746</v>
      </c>
      <c r="I475" s="1" t="s">
        <v>178</v>
      </c>
      <c r="J475" s="1" t="s">
        <v>24</v>
      </c>
      <c r="K475" s="1" t="s">
        <v>25</v>
      </c>
      <c r="L475" s="7">
        <v>6000</v>
      </c>
      <c r="M475" s="7">
        <v>8000</v>
      </c>
      <c r="N475" s="3" t="s">
        <v>15</v>
      </c>
      <c r="O475" s="22"/>
      <c r="P475" s="5" t="str">
        <f t="shared" si="7"/>
        <v/>
      </c>
      <c r="R475">
        <f>COUNTIF('Bid Steps'!A:A,O475)</f>
        <v>0</v>
      </c>
    </row>
    <row r="476" spans="1:18" ht="75" x14ac:dyDescent="0.25">
      <c r="A476" s="1">
        <v>24201</v>
      </c>
      <c r="B476" s="1">
        <v>739</v>
      </c>
      <c r="C476" s="1">
        <v>3</v>
      </c>
      <c r="D476" s="1" t="s">
        <v>32</v>
      </c>
      <c r="E476" s="1" t="s">
        <v>26</v>
      </c>
      <c r="F476" s="1">
        <v>1985</v>
      </c>
      <c r="G476" s="1" t="s">
        <v>742</v>
      </c>
      <c r="H476" s="2" t="s">
        <v>747</v>
      </c>
      <c r="I476" s="1" t="s">
        <v>178</v>
      </c>
      <c r="J476" s="1" t="s">
        <v>24</v>
      </c>
      <c r="K476" s="1" t="s">
        <v>25</v>
      </c>
      <c r="L476" s="7">
        <v>12000</v>
      </c>
      <c r="M476" s="7">
        <v>18000</v>
      </c>
      <c r="N476" s="3" t="s">
        <v>15</v>
      </c>
      <c r="O476" s="22"/>
      <c r="P476" s="5" t="str">
        <f t="shared" si="7"/>
        <v/>
      </c>
      <c r="R476">
        <f>COUNTIF('Bid Steps'!A:A,O476)</f>
        <v>0</v>
      </c>
    </row>
    <row r="477" spans="1:18" ht="75" x14ac:dyDescent="0.25">
      <c r="A477" s="1">
        <v>24201</v>
      </c>
      <c r="B477" s="1">
        <v>740</v>
      </c>
      <c r="C477" s="1">
        <v>2</v>
      </c>
      <c r="D477" s="1" t="s">
        <v>32</v>
      </c>
      <c r="E477" s="1" t="s">
        <v>26</v>
      </c>
      <c r="F477" s="1">
        <v>1983</v>
      </c>
      <c r="G477" s="1" t="s">
        <v>742</v>
      </c>
      <c r="H477" s="2" t="s">
        <v>748</v>
      </c>
      <c r="I477" s="1" t="s">
        <v>178</v>
      </c>
      <c r="J477" s="1" t="s">
        <v>24</v>
      </c>
      <c r="K477" s="1" t="s">
        <v>25</v>
      </c>
      <c r="L477" s="7">
        <v>6500</v>
      </c>
      <c r="M477" s="7">
        <v>8500</v>
      </c>
      <c r="N477" s="3" t="s">
        <v>15</v>
      </c>
      <c r="O477" s="22"/>
      <c r="P477" s="5" t="str">
        <f t="shared" si="7"/>
        <v/>
      </c>
      <c r="R477">
        <f>COUNTIF('Bid Steps'!A:A,O477)</f>
        <v>0</v>
      </c>
    </row>
    <row r="478" spans="1:18" ht="90" x14ac:dyDescent="0.25">
      <c r="A478" s="1">
        <v>24201</v>
      </c>
      <c r="B478" s="1">
        <v>741</v>
      </c>
      <c r="C478" s="1">
        <v>5</v>
      </c>
      <c r="D478" s="1" t="s">
        <v>19</v>
      </c>
      <c r="E478" s="1" t="s">
        <v>26</v>
      </c>
      <c r="F478" s="1">
        <v>1982</v>
      </c>
      <c r="G478" s="1" t="s">
        <v>742</v>
      </c>
      <c r="H478" s="2" t="s">
        <v>749</v>
      </c>
      <c r="I478" s="1" t="s">
        <v>178</v>
      </c>
      <c r="J478" s="1" t="s">
        <v>24</v>
      </c>
      <c r="K478" s="1" t="s">
        <v>25</v>
      </c>
      <c r="L478" s="7">
        <v>10000</v>
      </c>
      <c r="M478" s="7">
        <v>15000</v>
      </c>
      <c r="N478" s="3" t="s">
        <v>15</v>
      </c>
      <c r="O478" s="22"/>
      <c r="P478" s="5" t="str">
        <f t="shared" si="7"/>
        <v/>
      </c>
      <c r="R478">
        <f>COUNTIF('Bid Steps'!A:A,O478)</f>
        <v>0</v>
      </c>
    </row>
    <row r="479" spans="1:18" ht="60" x14ac:dyDescent="0.25">
      <c r="A479" s="1">
        <v>24201</v>
      </c>
      <c r="B479" s="1">
        <v>742</v>
      </c>
      <c r="C479" s="1">
        <v>3</v>
      </c>
      <c r="D479" s="1" t="s">
        <v>19</v>
      </c>
      <c r="E479" s="1" t="s">
        <v>26</v>
      </c>
      <c r="F479" s="1">
        <v>1971</v>
      </c>
      <c r="G479" s="1" t="s">
        <v>742</v>
      </c>
      <c r="H479" s="2" t="s">
        <v>750</v>
      </c>
      <c r="I479" s="1" t="s">
        <v>178</v>
      </c>
      <c r="J479" s="1" t="s">
        <v>24</v>
      </c>
      <c r="K479" s="1" t="s">
        <v>25</v>
      </c>
      <c r="L479" s="7">
        <v>8000</v>
      </c>
      <c r="M479" s="7">
        <v>12000</v>
      </c>
      <c r="N479" s="3" t="s">
        <v>15</v>
      </c>
      <c r="O479" s="22"/>
      <c r="P479" s="5" t="str">
        <f t="shared" si="7"/>
        <v/>
      </c>
      <c r="R479">
        <f>COUNTIF('Bid Steps'!A:A,O479)</f>
        <v>0</v>
      </c>
    </row>
    <row r="480" spans="1:18" ht="75" x14ac:dyDescent="0.25">
      <c r="A480" s="1">
        <v>24201</v>
      </c>
      <c r="B480" s="1">
        <v>743</v>
      </c>
      <c r="C480" s="1">
        <v>1</v>
      </c>
      <c r="D480" s="1" t="s">
        <v>53</v>
      </c>
      <c r="E480" s="1" t="s">
        <v>26</v>
      </c>
      <c r="F480" s="1">
        <v>1995</v>
      </c>
      <c r="G480" s="1" t="s">
        <v>751</v>
      </c>
      <c r="H480" s="2" t="s">
        <v>752</v>
      </c>
      <c r="I480" s="1" t="s">
        <v>178</v>
      </c>
      <c r="J480" s="1" t="s">
        <v>24</v>
      </c>
      <c r="K480" s="1" t="s">
        <v>25</v>
      </c>
      <c r="L480" s="7">
        <v>7500</v>
      </c>
      <c r="M480" s="7">
        <v>11000</v>
      </c>
      <c r="N480" s="3" t="s">
        <v>15</v>
      </c>
      <c r="O480" s="22"/>
      <c r="P480" s="5" t="str">
        <f t="shared" si="7"/>
        <v/>
      </c>
      <c r="R480">
        <f>COUNTIF('Bid Steps'!A:A,O480)</f>
        <v>0</v>
      </c>
    </row>
    <row r="481" spans="1:18" ht="60" x14ac:dyDescent="0.25">
      <c r="A481" s="1">
        <v>24201</v>
      </c>
      <c r="B481" s="1">
        <v>744</v>
      </c>
      <c r="C481" s="1">
        <v>1</v>
      </c>
      <c r="D481" s="1" t="s">
        <v>53</v>
      </c>
      <c r="E481" s="1" t="s">
        <v>26</v>
      </c>
      <c r="F481" s="1">
        <v>1992</v>
      </c>
      <c r="G481" s="1" t="s">
        <v>751</v>
      </c>
      <c r="H481" s="2" t="s">
        <v>753</v>
      </c>
      <c r="I481" s="1" t="s">
        <v>178</v>
      </c>
      <c r="J481" s="1" t="s">
        <v>24</v>
      </c>
      <c r="K481" s="1" t="s">
        <v>25</v>
      </c>
      <c r="L481" s="7">
        <v>11000</v>
      </c>
      <c r="M481" s="7">
        <v>17000</v>
      </c>
      <c r="N481" s="3" t="s">
        <v>15</v>
      </c>
      <c r="O481" s="22"/>
      <c r="P481" s="5" t="str">
        <f t="shared" si="7"/>
        <v/>
      </c>
      <c r="R481">
        <f>COUNTIF('Bid Steps'!A:A,O481)</f>
        <v>0</v>
      </c>
    </row>
    <row r="482" spans="1:18" ht="75" x14ac:dyDescent="0.25">
      <c r="A482" s="1">
        <v>24201</v>
      </c>
      <c r="B482" s="1">
        <v>745</v>
      </c>
      <c r="C482" s="1">
        <v>2</v>
      </c>
      <c r="D482" s="1" t="s">
        <v>19</v>
      </c>
      <c r="E482" s="1" t="s">
        <v>26</v>
      </c>
      <c r="F482" s="1">
        <v>1985</v>
      </c>
      <c r="G482" s="1" t="s">
        <v>754</v>
      </c>
      <c r="H482" s="2" t="s">
        <v>755</v>
      </c>
      <c r="I482" s="1" t="s">
        <v>178</v>
      </c>
      <c r="J482" s="1" t="s">
        <v>24</v>
      </c>
      <c r="K482" s="1" t="s">
        <v>25</v>
      </c>
      <c r="L482" s="7">
        <v>500</v>
      </c>
      <c r="M482" s="7">
        <v>800</v>
      </c>
      <c r="N482" s="3" t="s">
        <v>15</v>
      </c>
      <c r="O482" s="22"/>
      <c r="P482" s="5" t="str">
        <f t="shared" si="7"/>
        <v/>
      </c>
      <c r="R482">
        <f>COUNTIF('Bid Steps'!A:A,O482)</f>
        <v>0</v>
      </c>
    </row>
    <row r="483" spans="1:18" ht="75" x14ac:dyDescent="0.25">
      <c r="A483" s="1">
        <v>24201</v>
      </c>
      <c r="B483" s="1">
        <v>746</v>
      </c>
      <c r="C483" s="1">
        <v>3</v>
      </c>
      <c r="D483" s="1" t="s">
        <v>19</v>
      </c>
      <c r="E483" s="1" t="s">
        <v>26</v>
      </c>
      <c r="F483" s="1">
        <v>1986</v>
      </c>
      <c r="G483" s="1" t="s">
        <v>756</v>
      </c>
      <c r="H483" s="2" t="s">
        <v>757</v>
      </c>
      <c r="I483" s="1" t="s">
        <v>178</v>
      </c>
      <c r="J483" s="1" t="s">
        <v>24</v>
      </c>
      <c r="K483" s="1" t="s">
        <v>25</v>
      </c>
      <c r="L483" s="7">
        <v>900</v>
      </c>
      <c r="M483" s="7">
        <v>1400</v>
      </c>
      <c r="N483" s="3" t="s">
        <v>15</v>
      </c>
      <c r="O483" s="22"/>
      <c r="P483" s="5" t="str">
        <f t="shared" si="7"/>
        <v/>
      </c>
      <c r="R483">
        <f>COUNTIF('Bid Steps'!A:A,O483)</f>
        <v>0</v>
      </c>
    </row>
    <row r="484" spans="1:18" ht="75" x14ac:dyDescent="0.25">
      <c r="A484" s="1">
        <v>24201</v>
      </c>
      <c r="B484" s="1">
        <v>747</v>
      </c>
      <c r="C484" s="1">
        <v>6</v>
      </c>
      <c r="D484" s="1" t="s">
        <v>19</v>
      </c>
      <c r="E484" s="1" t="s">
        <v>26</v>
      </c>
      <c r="F484" s="1">
        <v>1983</v>
      </c>
      <c r="G484" s="1" t="s">
        <v>756</v>
      </c>
      <c r="H484" s="2" t="s">
        <v>758</v>
      </c>
      <c r="I484" s="1" t="s">
        <v>178</v>
      </c>
      <c r="J484" s="1" t="s">
        <v>24</v>
      </c>
      <c r="K484" s="1" t="s">
        <v>25</v>
      </c>
      <c r="L484" s="7">
        <v>1800</v>
      </c>
      <c r="M484" s="7">
        <v>2600</v>
      </c>
      <c r="N484" s="3" t="s">
        <v>15</v>
      </c>
      <c r="O484" s="22"/>
      <c r="P484" s="5" t="str">
        <f t="shared" si="7"/>
        <v/>
      </c>
      <c r="R484">
        <f>COUNTIF('Bid Steps'!A:A,O484)</f>
        <v>0</v>
      </c>
    </row>
    <row r="485" spans="1:18" ht="60" x14ac:dyDescent="0.25">
      <c r="A485" s="1">
        <v>24201</v>
      </c>
      <c r="B485" s="1">
        <v>748</v>
      </c>
      <c r="C485" s="1">
        <v>12</v>
      </c>
      <c r="D485" s="1" t="s">
        <v>19</v>
      </c>
      <c r="E485" s="1" t="s">
        <v>26</v>
      </c>
      <c r="F485" s="1">
        <v>1996</v>
      </c>
      <c r="G485" s="1" t="s">
        <v>759</v>
      </c>
      <c r="H485" s="2" t="s">
        <v>760</v>
      </c>
      <c r="I485" s="1" t="s">
        <v>178</v>
      </c>
      <c r="J485" s="1" t="s">
        <v>24</v>
      </c>
      <c r="K485" s="1" t="s">
        <v>25</v>
      </c>
      <c r="L485" s="7">
        <v>5500</v>
      </c>
      <c r="M485" s="7">
        <v>8000</v>
      </c>
      <c r="N485" s="3" t="s">
        <v>15</v>
      </c>
      <c r="O485" s="22"/>
      <c r="P485" s="5" t="str">
        <f t="shared" si="7"/>
        <v/>
      </c>
      <c r="R485">
        <f>COUNTIF('Bid Steps'!A:A,O485)</f>
        <v>0</v>
      </c>
    </row>
    <row r="486" spans="1:18" ht="60" x14ac:dyDescent="0.25">
      <c r="A486" s="1">
        <v>24201</v>
      </c>
      <c r="B486" s="1">
        <v>749</v>
      </c>
      <c r="C486" s="1">
        <v>6</v>
      </c>
      <c r="D486" s="1" t="s">
        <v>19</v>
      </c>
      <c r="E486" s="1" t="s">
        <v>26</v>
      </c>
      <c r="F486" s="1">
        <v>1995</v>
      </c>
      <c r="G486" s="1" t="s">
        <v>759</v>
      </c>
      <c r="H486" s="2" t="s">
        <v>761</v>
      </c>
      <c r="I486" s="1" t="s">
        <v>178</v>
      </c>
      <c r="J486" s="1" t="s">
        <v>24</v>
      </c>
      <c r="K486" s="1" t="s">
        <v>25</v>
      </c>
      <c r="L486" s="7">
        <v>2000</v>
      </c>
      <c r="M486" s="7">
        <v>3000</v>
      </c>
      <c r="N486" s="3" t="s">
        <v>15</v>
      </c>
      <c r="O486" s="22"/>
      <c r="P486" s="5" t="str">
        <f t="shared" si="7"/>
        <v/>
      </c>
      <c r="R486">
        <f>COUNTIF('Bid Steps'!A:A,O486)</f>
        <v>0</v>
      </c>
    </row>
    <row r="487" spans="1:18" ht="60" x14ac:dyDescent="0.25">
      <c r="A487" s="1">
        <v>24201</v>
      </c>
      <c r="B487" s="1">
        <v>750</v>
      </c>
      <c r="C487" s="1">
        <v>2</v>
      </c>
      <c r="D487" s="1" t="s">
        <v>19</v>
      </c>
      <c r="E487" s="1" t="s">
        <v>26</v>
      </c>
      <c r="F487" s="1">
        <v>1990</v>
      </c>
      <c r="G487" s="1" t="s">
        <v>759</v>
      </c>
      <c r="H487" s="2" t="s">
        <v>762</v>
      </c>
      <c r="I487" s="1" t="s">
        <v>178</v>
      </c>
      <c r="J487" s="1" t="s">
        <v>24</v>
      </c>
      <c r="K487" s="1" t="s">
        <v>25</v>
      </c>
      <c r="L487" s="7">
        <v>900</v>
      </c>
      <c r="M487" s="7">
        <v>1400</v>
      </c>
      <c r="N487" s="3" t="s">
        <v>15</v>
      </c>
      <c r="O487" s="22"/>
      <c r="P487" s="5" t="str">
        <f t="shared" si="7"/>
        <v/>
      </c>
      <c r="R487">
        <f>COUNTIF('Bid Steps'!A:A,O487)</f>
        <v>0</v>
      </c>
    </row>
    <row r="488" spans="1:18" ht="75" x14ac:dyDescent="0.25">
      <c r="A488" s="1">
        <v>24201</v>
      </c>
      <c r="B488" s="1">
        <v>751</v>
      </c>
      <c r="C488" s="1">
        <v>4</v>
      </c>
      <c r="D488" s="1" t="s">
        <v>19</v>
      </c>
      <c r="E488" s="1" t="s">
        <v>26</v>
      </c>
      <c r="F488" s="1">
        <v>1985</v>
      </c>
      <c r="G488" s="1" t="s">
        <v>759</v>
      </c>
      <c r="H488" s="2" t="s">
        <v>763</v>
      </c>
      <c r="I488" s="1" t="s">
        <v>178</v>
      </c>
      <c r="J488" s="1" t="s">
        <v>24</v>
      </c>
      <c r="K488" s="1" t="s">
        <v>25</v>
      </c>
      <c r="L488" s="7">
        <v>1800</v>
      </c>
      <c r="M488" s="7">
        <v>2600</v>
      </c>
      <c r="N488" s="3" t="s">
        <v>15</v>
      </c>
      <c r="O488" s="22"/>
      <c r="P488" s="5" t="str">
        <f t="shared" si="7"/>
        <v/>
      </c>
      <c r="R488">
        <f>COUNTIF('Bid Steps'!A:A,O488)</f>
        <v>0</v>
      </c>
    </row>
    <row r="489" spans="1:18" ht="60" x14ac:dyDescent="0.25">
      <c r="A489" s="1">
        <v>24201</v>
      </c>
      <c r="B489" s="1">
        <v>752</v>
      </c>
      <c r="C489" s="1">
        <v>4</v>
      </c>
      <c r="D489" s="1" t="s">
        <v>19</v>
      </c>
      <c r="E489" s="1" t="s">
        <v>26</v>
      </c>
      <c r="F489" s="1">
        <v>1983</v>
      </c>
      <c r="G489" s="1" t="s">
        <v>759</v>
      </c>
      <c r="H489" s="2" t="s">
        <v>764</v>
      </c>
      <c r="I489" s="1" t="s">
        <v>178</v>
      </c>
      <c r="J489" s="1" t="s">
        <v>24</v>
      </c>
      <c r="K489" s="1" t="s">
        <v>25</v>
      </c>
      <c r="L489" s="7">
        <v>1800</v>
      </c>
      <c r="M489" s="7">
        <v>2600</v>
      </c>
      <c r="N489" s="3" t="s">
        <v>15</v>
      </c>
      <c r="O489" s="22"/>
      <c r="P489" s="5" t="str">
        <f t="shared" si="7"/>
        <v/>
      </c>
      <c r="R489">
        <f>COUNTIF('Bid Steps'!A:A,O489)</f>
        <v>0</v>
      </c>
    </row>
    <row r="490" spans="1:18" ht="45" x14ac:dyDescent="0.25">
      <c r="A490" s="1">
        <v>24201</v>
      </c>
      <c r="B490" s="1">
        <v>753</v>
      </c>
      <c r="C490" s="1">
        <v>6</v>
      </c>
      <c r="D490" s="1" t="s">
        <v>19</v>
      </c>
      <c r="E490" s="1" t="s">
        <v>26</v>
      </c>
      <c r="F490" s="1">
        <v>1999</v>
      </c>
      <c r="G490" s="1" t="s">
        <v>765</v>
      </c>
      <c r="H490" s="2" t="s">
        <v>732</v>
      </c>
      <c r="I490" s="1" t="s">
        <v>178</v>
      </c>
      <c r="J490" s="1" t="s">
        <v>24</v>
      </c>
      <c r="K490" s="1" t="s">
        <v>25</v>
      </c>
      <c r="L490" s="7">
        <v>1600</v>
      </c>
      <c r="M490" s="7">
        <v>2400</v>
      </c>
      <c r="N490" s="3" t="s">
        <v>15</v>
      </c>
      <c r="O490" s="22"/>
      <c r="P490" s="5" t="str">
        <f t="shared" si="7"/>
        <v/>
      </c>
      <c r="R490">
        <f>COUNTIF('Bid Steps'!A:A,O490)</f>
        <v>0</v>
      </c>
    </row>
    <row r="491" spans="1:18" ht="45" x14ac:dyDescent="0.25">
      <c r="A491" s="1">
        <v>24201</v>
      </c>
      <c r="B491" s="1">
        <v>754</v>
      </c>
      <c r="C491" s="1">
        <v>3</v>
      </c>
      <c r="D491" s="1" t="s">
        <v>19</v>
      </c>
      <c r="E491" s="1" t="s">
        <v>26</v>
      </c>
      <c r="F491" s="1">
        <v>1982</v>
      </c>
      <c r="G491" s="1" t="s">
        <v>765</v>
      </c>
      <c r="H491" s="2" t="s">
        <v>732</v>
      </c>
      <c r="I491" s="1" t="s">
        <v>178</v>
      </c>
      <c r="J491" s="1" t="s">
        <v>24</v>
      </c>
      <c r="K491" s="1" t="s">
        <v>25</v>
      </c>
      <c r="L491" s="7">
        <v>800</v>
      </c>
      <c r="M491" s="7">
        <v>1200</v>
      </c>
      <c r="N491" s="3" t="s">
        <v>15</v>
      </c>
      <c r="O491" s="22"/>
      <c r="P491" s="5" t="str">
        <f t="shared" si="7"/>
        <v/>
      </c>
      <c r="R491">
        <f>COUNTIF('Bid Steps'!A:A,O491)</f>
        <v>0</v>
      </c>
    </row>
    <row r="492" spans="1:18" ht="75" x14ac:dyDescent="0.25">
      <c r="A492" s="1">
        <v>24201</v>
      </c>
      <c r="B492" s="1">
        <v>755</v>
      </c>
      <c r="C492" s="1">
        <v>6</v>
      </c>
      <c r="D492" s="1" t="s">
        <v>19</v>
      </c>
      <c r="E492" s="1" t="s">
        <v>26</v>
      </c>
      <c r="F492" s="1">
        <v>1999</v>
      </c>
      <c r="G492" s="1" t="s">
        <v>766</v>
      </c>
      <c r="H492" s="2" t="s">
        <v>767</v>
      </c>
      <c r="I492" s="1" t="s">
        <v>178</v>
      </c>
      <c r="J492" s="1" t="s">
        <v>24</v>
      </c>
      <c r="K492" s="1" t="s">
        <v>25</v>
      </c>
      <c r="L492" s="7">
        <v>1800</v>
      </c>
      <c r="M492" s="7">
        <v>2600</v>
      </c>
      <c r="N492" s="3" t="s">
        <v>15</v>
      </c>
      <c r="O492" s="22"/>
      <c r="P492" s="5" t="str">
        <f t="shared" si="7"/>
        <v/>
      </c>
      <c r="R492">
        <f>COUNTIF('Bid Steps'!A:A,O492)</f>
        <v>0</v>
      </c>
    </row>
    <row r="493" spans="1:18" ht="45" x14ac:dyDescent="0.25">
      <c r="A493" s="1">
        <v>24201</v>
      </c>
      <c r="B493" s="1">
        <v>756</v>
      </c>
      <c r="C493" s="1">
        <v>4</v>
      </c>
      <c r="D493" s="1" t="s">
        <v>19</v>
      </c>
      <c r="E493" s="1" t="s">
        <v>26</v>
      </c>
      <c r="F493" s="1">
        <v>1996</v>
      </c>
      <c r="G493" s="1" t="s">
        <v>766</v>
      </c>
      <c r="H493" s="2" t="s">
        <v>732</v>
      </c>
      <c r="I493" s="1" t="s">
        <v>178</v>
      </c>
      <c r="J493" s="1" t="s">
        <v>24</v>
      </c>
      <c r="K493" s="1" t="s">
        <v>25</v>
      </c>
      <c r="L493" s="7">
        <v>1300</v>
      </c>
      <c r="M493" s="7">
        <v>1900</v>
      </c>
      <c r="N493" s="3" t="s">
        <v>15</v>
      </c>
      <c r="O493" s="22"/>
      <c r="P493" s="5" t="str">
        <f t="shared" si="7"/>
        <v/>
      </c>
      <c r="R493">
        <f>COUNTIF('Bid Steps'!A:A,O493)</f>
        <v>0</v>
      </c>
    </row>
    <row r="494" spans="1:18" ht="45" x14ac:dyDescent="0.25">
      <c r="A494" s="1">
        <v>24201</v>
      </c>
      <c r="B494" s="1">
        <v>757</v>
      </c>
      <c r="C494" s="1">
        <v>2</v>
      </c>
      <c r="D494" s="1" t="s">
        <v>19</v>
      </c>
      <c r="E494" s="1" t="s">
        <v>26</v>
      </c>
      <c r="F494" s="1">
        <v>1999</v>
      </c>
      <c r="G494" s="1" t="s">
        <v>768</v>
      </c>
      <c r="H494" s="2" t="s">
        <v>710</v>
      </c>
      <c r="I494" s="1" t="s">
        <v>178</v>
      </c>
      <c r="J494" s="1" t="s">
        <v>24</v>
      </c>
      <c r="K494" s="1" t="s">
        <v>25</v>
      </c>
      <c r="L494" s="7">
        <v>850</v>
      </c>
      <c r="M494" s="7">
        <v>1300</v>
      </c>
      <c r="N494" s="3" t="s">
        <v>15</v>
      </c>
      <c r="O494" s="22"/>
      <c r="P494" s="5" t="str">
        <f t="shared" si="7"/>
        <v/>
      </c>
      <c r="R494">
        <f>COUNTIF('Bid Steps'!A:A,O494)</f>
        <v>0</v>
      </c>
    </row>
    <row r="495" spans="1:18" ht="45" x14ac:dyDescent="0.25">
      <c r="A495" s="1">
        <v>24201</v>
      </c>
      <c r="B495" s="1">
        <v>758</v>
      </c>
      <c r="C495" s="1">
        <v>6</v>
      </c>
      <c r="D495" s="1" t="s">
        <v>19</v>
      </c>
      <c r="E495" s="1" t="s">
        <v>26</v>
      </c>
      <c r="F495" s="1">
        <v>1999</v>
      </c>
      <c r="G495" s="1" t="s">
        <v>768</v>
      </c>
      <c r="H495" s="2" t="s">
        <v>732</v>
      </c>
      <c r="I495" s="1" t="s">
        <v>178</v>
      </c>
      <c r="J495" s="1" t="s">
        <v>24</v>
      </c>
      <c r="K495" s="1" t="s">
        <v>25</v>
      </c>
      <c r="L495" s="7">
        <v>2600</v>
      </c>
      <c r="M495" s="7">
        <v>3800</v>
      </c>
      <c r="N495" s="3" t="s">
        <v>15</v>
      </c>
      <c r="O495" s="22"/>
      <c r="P495" s="5" t="str">
        <f t="shared" si="7"/>
        <v/>
      </c>
      <c r="R495">
        <f>COUNTIF('Bid Steps'!A:A,O495)</f>
        <v>0</v>
      </c>
    </row>
    <row r="496" spans="1:18" ht="60" x14ac:dyDescent="0.25">
      <c r="A496" s="1">
        <v>24201</v>
      </c>
      <c r="B496" s="1">
        <v>759</v>
      </c>
      <c r="C496" s="1">
        <v>5</v>
      </c>
      <c r="D496" s="1" t="s">
        <v>19</v>
      </c>
      <c r="E496" s="1" t="s">
        <v>26</v>
      </c>
      <c r="F496" s="1">
        <v>1996</v>
      </c>
      <c r="G496" s="1" t="s">
        <v>768</v>
      </c>
      <c r="H496" s="2" t="s">
        <v>769</v>
      </c>
      <c r="I496" s="1" t="s">
        <v>178</v>
      </c>
      <c r="J496" s="1" t="s">
        <v>24</v>
      </c>
      <c r="K496" s="1" t="s">
        <v>25</v>
      </c>
      <c r="L496" s="7">
        <v>2200</v>
      </c>
      <c r="M496" s="7">
        <v>3200</v>
      </c>
      <c r="N496" s="3" t="s">
        <v>15</v>
      </c>
      <c r="O496" s="22"/>
      <c r="P496" s="5" t="str">
        <f t="shared" si="7"/>
        <v/>
      </c>
      <c r="R496">
        <f>COUNTIF('Bid Steps'!A:A,O496)</f>
        <v>0</v>
      </c>
    </row>
    <row r="497" spans="1:18" ht="75" x14ac:dyDescent="0.25">
      <c r="A497" s="1">
        <v>24201</v>
      </c>
      <c r="B497" s="1">
        <v>760</v>
      </c>
      <c r="C497" s="1">
        <v>4</v>
      </c>
      <c r="D497" s="1" t="s">
        <v>19</v>
      </c>
      <c r="E497" s="1" t="s">
        <v>26</v>
      </c>
      <c r="F497" s="1">
        <v>2000</v>
      </c>
      <c r="G497" s="1" t="s">
        <v>770</v>
      </c>
      <c r="H497" s="2" t="s">
        <v>771</v>
      </c>
      <c r="I497" s="1" t="s">
        <v>178</v>
      </c>
      <c r="J497" s="1" t="s">
        <v>24</v>
      </c>
      <c r="K497" s="1" t="s">
        <v>25</v>
      </c>
      <c r="L497" s="7">
        <v>2400</v>
      </c>
      <c r="M497" s="7">
        <v>3500</v>
      </c>
      <c r="N497" s="3" t="s">
        <v>15</v>
      </c>
      <c r="O497" s="22"/>
      <c r="P497" s="5" t="str">
        <f t="shared" si="7"/>
        <v/>
      </c>
      <c r="R497">
        <f>COUNTIF('Bid Steps'!A:A,O497)</f>
        <v>0</v>
      </c>
    </row>
    <row r="498" spans="1:18" ht="60" x14ac:dyDescent="0.25">
      <c r="A498" s="1">
        <v>24201</v>
      </c>
      <c r="B498" s="1">
        <v>761</v>
      </c>
      <c r="C498" s="1">
        <v>3</v>
      </c>
      <c r="D498" s="1" t="s">
        <v>19</v>
      </c>
      <c r="E498" s="1" t="s">
        <v>26</v>
      </c>
      <c r="F498" s="1">
        <v>1985</v>
      </c>
      <c r="G498" s="1" t="s">
        <v>772</v>
      </c>
      <c r="H498" s="2" t="s">
        <v>773</v>
      </c>
      <c r="I498" s="1" t="s">
        <v>178</v>
      </c>
      <c r="J498" s="1" t="s">
        <v>24</v>
      </c>
      <c r="K498" s="1" t="s">
        <v>25</v>
      </c>
      <c r="L498" s="7">
        <v>5500</v>
      </c>
      <c r="M498" s="7">
        <v>8000</v>
      </c>
      <c r="N498" s="3" t="s">
        <v>15</v>
      </c>
      <c r="O498" s="22"/>
      <c r="P498" s="5" t="str">
        <f t="shared" si="7"/>
        <v/>
      </c>
      <c r="R498">
        <f>COUNTIF('Bid Steps'!A:A,O498)</f>
        <v>0</v>
      </c>
    </row>
    <row r="499" spans="1:18" ht="75" x14ac:dyDescent="0.25">
      <c r="A499" s="1">
        <v>24201</v>
      </c>
      <c r="B499" s="1">
        <v>762</v>
      </c>
      <c r="C499" s="1">
        <v>3</v>
      </c>
      <c r="D499" s="1" t="s">
        <v>19</v>
      </c>
      <c r="E499" s="1" t="s">
        <v>26</v>
      </c>
      <c r="F499" s="1">
        <v>1982</v>
      </c>
      <c r="G499" s="1" t="s">
        <v>772</v>
      </c>
      <c r="H499" s="2" t="s">
        <v>774</v>
      </c>
      <c r="I499" s="1" t="s">
        <v>178</v>
      </c>
      <c r="J499" s="1" t="s">
        <v>24</v>
      </c>
      <c r="K499" s="1" t="s">
        <v>25</v>
      </c>
      <c r="L499" s="7">
        <v>3000</v>
      </c>
      <c r="M499" s="7">
        <v>4200</v>
      </c>
      <c r="N499" s="3" t="s">
        <v>15</v>
      </c>
      <c r="O499" s="22"/>
      <c r="P499" s="5" t="str">
        <f t="shared" si="7"/>
        <v/>
      </c>
      <c r="R499">
        <f>COUNTIF('Bid Steps'!A:A,O499)</f>
        <v>0</v>
      </c>
    </row>
    <row r="500" spans="1:18" ht="60" x14ac:dyDescent="0.25">
      <c r="A500" s="1">
        <v>24201</v>
      </c>
      <c r="B500" s="1">
        <v>763</v>
      </c>
      <c r="C500" s="1">
        <v>3</v>
      </c>
      <c r="D500" s="1" t="s">
        <v>19</v>
      </c>
      <c r="E500" s="1" t="s">
        <v>26</v>
      </c>
      <c r="F500" s="1">
        <v>1992</v>
      </c>
      <c r="G500" s="1" t="s">
        <v>775</v>
      </c>
      <c r="H500" s="2" t="s">
        <v>776</v>
      </c>
      <c r="I500" s="1" t="s">
        <v>178</v>
      </c>
      <c r="J500" s="1" t="s">
        <v>24</v>
      </c>
      <c r="K500" s="1" t="s">
        <v>25</v>
      </c>
      <c r="L500" s="7">
        <v>11000</v>
      </c>
      <c r="M500" s="7">
        <v>17000</v>
      </c>
      <c r="N500" s="3" t="s">
        <v>15</v>
      </c>
      <c r="O500" s="22"/>
      <c r="P500" s="5" t="str">
        <f t="shared" si="7"/>
        <v/>
      </c>
      <c r="R500">
        <f>COUNTIF('Bid Steps'!A:A,O500)</f>
        <v>0</v>
      </c>
    </row>
    <row r="501" spans="1:18" ht="75" x14ac:dyDescent="0.25">
      <c r="A501" s="1">
        <v>24201</v>
      </c>
      <c r="B501" s="1">
        <v>764</v>
      </c>
      <c r="C501" s="1">
        <v>3</v>
      </c>
      <c r="D501" s="1" t="s">
        <v>19</v>
      </c>
      <c r="E501" s="1" t="s">
        <v>26</v>
      </c>
      <c r="F501" s="1">
        <v>1992</v>
      </c>
      <c r="G501" s="1" t="s">
        <v>775</v>
      </c>
      <c r="H501" s="2" t="s">
        <v>777</v>
      </c>
      <c r="I501" s="1" t="s">
        <v>178</v>
      </c>
      <c r="J501" s="1" t="s">
        <v>24</v>
      </c>
      <c r="K501" s="1" t="s">
        <v>25</v>
      </c>
      <c r="L501" s="7">
        <v>11000</v>
      </c>
      <c r="M501" s="7">
        <v>17000</v>
      </c>
      <c r="N501" s="3" t="s">
        <v>15</v>
      </c>
      <c r="O501" s="22"/>
      <c r="P501" s="5" t="str">
        <f t="shared" si="7"/>
        <v/>
      </c>
      <c r="R501">
        <f>COUNTIF('Bid Steps'!A:A,O501)</f>
        <v>0</v>
      </c>
    </row>
    <row r="502" spans="1:18" ht="45" x14ac:dyDescent="0.25">
      <c r="A502" s="1">
        <v>24201</v>
      </c>
      <c r="B502" s="1">
        <v>765</v>
      </c>
      <c r="C502" s="1">
        <v>2</v>
      </c>
      <c r="D502" s="1" t="s">
        <v>19</v>
      </c>
      <c r="E502" s="1" t="s">
        <v>26</v>
      </c>
      <c r="F502" s="1">
        <v>1989</v>
      </c>
      <c r="G502" s="1" t="s">
        <v>775</v>
      </c>
      <c r="H502" s="2" t="s">
        <v>778</v>
      </c>
      <c r="I502" s="1" t="s">
        <v>178</v>
      </c>
      <c r="J502" s="1" t="s">
        <v>24</v>
      </c>
      <c r="K502" s="1" t="s">
        <v>25</v>
      </c>
      <c r="L502" s="7">
        <v>6500</v>
      </c>
      <c r="M502" s="7">
        <v>8500</v>
      </c>
      <c r="N502" s="3" t="s">
        <v>15</v>
      </c>
      <c r="O502" s="22"/>
      <c r="P502" s="5" t="str">
        <f t="shared" si="7"/>
        <v/>
      </c>
      <c r="R502">
        <f>COUNTIF('Bid Steps'!A:A,O502)</f>
        <v>0</v>
      </c>
    </row>
    <row r="503" spans="1:18" ht="60" x14ac:dyDescent="0.25">
      <c r="A503" s="1">
        <v>24201</v>
      </c>
      <c r="B503" s="1">
        <v>766</v>
      </c>
      <c r="C503" s="1">
        <v>1</v>
      </c>
      <c r="D503" s="1" t="s">
        <v>31</v>
      </c>
      <c r="E503" s="1" t="s">
        <v>26</v>
      </c>
      <c r="F503" s="1">
        <v>1989</v>
      </c>
      <c r="G503" s="1" t="s">
        <v>775</v>
      </c>
      <c r="H503" s="2" t="s">
        <v>779</v>
      </c>
      <c r="I503" s="1" t="s">
        <v>178</v>
      </c>
      <c r="J503" s="1" t="s">
        <v>24</v>
      </c>
      <c r="K503" s="1" t="s">
        <v>25</v>
      </c>
      <c r="L503" s="7">
        <v>6500</v>
      </c>
      <c r="M503" s="7">
        <v>8500</v>
      </c>
      <c r="N503" s="3" t="s">
        <v>15</v>
      </c>
      <c r="O503" s="22"/>
      <c r="P503" s="5" t="str">
        <f t="shared" si="7"/>
        <v/>
      </c>
      <c r="R503">
        <f>COUNTIF('Bid Steps'!A:A,O503)</f>
        <v>0</v>
      </c>
    </row>
    <row r="504" spans="1:18" ht="45" x14ac:dyDescent="0.25">
      <c r="A504" s="1">
        <v>24201</v>
      </c>
      <c r="B504" s="1">
        <v>767</v>
      </c>
      <c r="C504" s="1">
        <v>2</v>
      </c>
      <c r="D504" s="1" t="s">
        <v>32</v>
      </c>
      <c r="E504" s="1" t="s">
        <v>26</v>
      </c>
      <c r="F504" s="1">
        <v>1986</v>
      </c>
      <c r="G504" s="1" t="s">
        <v>775</v>
      </c>
      <c r="H504" s="2" t="s">
        <v>780</v>
      </c>
      <c r="I504" s="1" t="s">
        <v>178</v>
      </c>
      <c r="J504" s="1" t="s">
        <v>24</v>
      </c>
      <c r="K504" s="1" t="s">
        <v>25</v>
      </c>
      <c r="L504" s="7">
        <v>13000</v>
      </c>
      <c r="M504" s="7">
        <v>19000</v>
      </c>
      <c r="N504" s="3" t="s">
        <v>15</v>
      </c>
      <c r="O504" s="22"/>
      <c r="P504" s="5" t="str">
        <f t="shared" si="7"/>
        <v/>
      </c>
      <c r="R504">
        <f>COUNTIF('Bid Steps'!A:A,O504)</f>
        <v>0</v>
      </c>
    </row>
    <row r="505" spans="1:18" ht="75" x14ac:dyDescent="0.25">
      <c r="A505" s="1">
        <v>24201</v>
      </c>
      <c r="B505" s="1">
        <v>768</v>
      </c>
      <c r="C505" s="1">
        <v>4</v>
      </c>
      <c r="D505" s="1" t="s">
        <v>19</v>
      </c>
      <c r="E505" s="1" t="s">
        <v>26</v>
      </c>
      <c r="F505" s="1">
        <v>1985</v>
      </c>
      <c r="G505" s="1" t="s">
        <v>775</v>
      </c>
      <c r="H505" s="2" t="s">
        <v>781</v>
      </c>
      <c r="I505" s="1" t="s">
        <v>178</v>
      </c>
      <c r="J505" s="1" t="s">
        <v>24</v>
      </c>
      <c r="K505" s="1" t="s">
        <v>25</v>
      </c>
      <c r="L505" s="7">
        <v>16000</v>
      </c>
      <c r="M505" s="7">
        <v>24000</v>
      </c>
      <c r="N505" s="3" t="s">
        <v>15</v>
      </c>
      <c r="O505" s="22"/>
      <c r="P505" s="5" t="str">
        <f t="shared" si="7"/>
        <v/>
      </c>
      <c r="R505">
        <f>COUNTIF('Bid Steps'!A:A,O505)</f>
        <v>0</v>
      </c>
    </row>
    <row r="506" spans="1:18" ht="60" x14ac:dyDescent="0.25">
      <c r="A506" s="1">
        <v>24201</v>
      </c>
      <c r="B506" s="1">
        <v>769</v>
      </c>
      <c r="C506" s="1">
        <v>8</v>
      </c>
      <c r="D506" s="1" t="s">
        <v>19</v>
      </c>
      <c r="E506" s="1" t="s">
        <v>26</v>
      </c>
      <c r="F506" s="1">
        <v>1985</v>
      </c>
      <c r="G506" s="1" t="s">
        <v>775</v>
      </c>
      <c r="H506" s="2" t="s">
        <v>782</v>
      </c>
      <c r="I506" s="1" t="s">
        <v>178</v>
      </c>
      <c r="J506" s="1" t="s">
        <v>24</v>
      </c>
      <c r="K506" s="1" t="s">
        <v>25</v>
      </c>
      <c r="L506" s="7">
        <v>32000</v>
      </c>
      <c r="M506" s="7">
        <v>45000</v>
      </c>
      <c r="N506" s="3" t="s">
        <v>15</v>
      </c>
      <c r="O506" s="22"/>
      <c r="P506" s="5" t="str">
        <f t="shared" si="7"/>
        <v/>
      </c>
      <c r="R506">
        <f>COUNTIF('Bid Steps'!A:A,O506)</f>
        <v>0</v>
      </c>
    </row>
    <row r="507" spans="1:18" ht="60" x14ac:dyDescent="0.25">
      <c r="A507" s="1">
        <v>24201</v>
      </c>
      <c r="B507" s="1">
        <v>770</v>
      </c>
      <c r="C507" s="1">
        <v>4</v>
      </c>
      <c r="D507" s="1" t="s">
        <v>19</v>
      </c>
      <c r="E507" s="1" t="s">
        <v>26</v>
      </c>
      <c r="F507" s="1">
        <v>1983</v>
      </c>
      <c r="G507" s="1" t="s">
        <v>783</v>
      </c>
      <c r="H507" s="2" t="s">
        <v>784</v>
      </c>
      <c r="I507" s="1" t="s">
        <v>178</v>
      </c>
      <c r="J507" s="1" t="s">
        <v>24</v>
      </c>
      <c r="K507" s="1" t="s">
        <v>25</v>
      </c>
      <c r="L507" s="7">
        <v>600</v>
      </c>
      <c r="M507" s="7">
        <v>900</v>
      </c>
      <c r="N507" s="3" t="s">
        <v>15</v>
      </c>
      <c r="O507" s="22"/>
      <c r="P507" s="5" t="str">
        <f t="shared" si="7"/>
        <v/>
      </c>
      <c r="R507">
        <f>COUNTIF('Bid Steps'!A:A,O507)</f>
        <v>0</v>
      </c>
    </row>
    <row r="508" spans="1:18" ht="60" x14ac:dyDescent="0.25">
      <c r="A508" s="1">
        <v>24201</v>
      </c>
      <c r="B508" s="1">
        <v>771</v>
      </c>
      <c r="C508" s="1">
        <v>6</v>
      </c>
      <c r="D508" s="1" t="s">
        <v>19</v>
      </c>
      <c r="E508" s="1" t="s">
        <v>26</v>
      </c>
      <c r="F508" s="1">
        <v>1983</v>
      </c>
      <c r="G508" s="1" t="s">
        <v>785</v>
      </c>
      <c r="H508" s="2" t="s">
        <v>786</v>
      </c>
      <c r="I508" s="1" t="s">
        <v>178</v>
      </c>
      <c r="J508" s="1" t="s">
        <v>24</v>
      </c>
      <c r="K508" s="1" t="s">
        <v>25</v>
      </c>
      <c r="L508" s="7">
        <v>850</v>
      </c>
      <c r="M508" s="7">
        <v>1300</v>
      </c>
      <c r="N508" s="3" t="s">
        <v>15</v>
      </c>
      <c r="O508" s="22"/>
      <c r="P508" s="5" t="str">
        <f t="shared" si="7"/>
        <v/>
      </c>
      <c r="R508">
        <f>COUNTIF('Bid Steps'!A:A,O508)</f>
        <v>0</v>
      </c>
    </row>
    <row r="509" spans="1:18" ht="75" x14ac:dyDescent="0.25">
      <c r="A509" s="1">
        <v>24201</v>
      </c>
      <c r="B509" s="1">
        <v>772</v>
      </c>
      <c r="C509" s="1">
        <v>6</v>
      </c>
      <c r="D509" s="1" t="s">
        <v>19</v>
      </c>
      <c r="E509" s="1" t="s">
        <v>26</v>
      </c>
      <c r="F509" s="1">
        <v>1985</v>
      </c>
      <c r="G509" s="1" t="s">
        <v>787</v>
      </c>
      <c r="H509" s="2" t="s">
        <v>788</v>
      </c>
      <c r="I509" s="1" t="s">
        <v>178</v>
      </c>
      <c r="J509" s="1" t="s">
        <v>24</v>
      </c>
      <c r="K509" s="1" t="s">
        <v>25</v>
      </c>
      <c r="L509" s="7">
        <v>850</v>
      </c>
      <c r="M509" s="7">
        <v>1300</v>
      </c>
      <c r="N509" s="3" t="s">
        <v>15</v>
      </c>
      <c r="O509" s="22"/>
      <c r="P509" s="5" t="str">
        <f t="shared" si="7"/>
        <v/>
      </c>
      <c r="R509">
        <f>COUNTIF('Bid Steps'!A:A,O509)</f>
        <v>0</v>
      </c>
    </row>
    <row r="510" spans="1:18" ht="60" x14ac:dyDescent="0.25">
      <c r="A510" s="1">
        <v>24201</v>
      </c>
      <c r="B510" s="1">
        <v>773</v>
      </c>
      <c r="C510" s="1">
        <v>6</v>
      </c>
      <c r="D510" s="1" t="s">
        <v>19</v>
      </c>
      <c r="E510" s="1" t="s">
        <v>26</v>
      </c>
      <c r="F510" s="1">
        <v>2002</v>
      </c>
      <c r="G510" s="1" t="s">
        <v>789</v>
      </c>
      <c r="H510" s="2" t="s">
        <v>790</v>
      </c>
      <c r="I510" s="1" t="s">
        <v>178</v>
      </c>
      <c r="J510" s="1" t="s">
        <v>24</v>
      </c>
      <c r="K510" s="1" t="s">
        <v>25</v>
      </c>
      <c r="L510" s="7">
        <v>12000</v>
      </c>
      <c r="M510" s="7">
        <v>18000</v>
      </c>
      <c r="N510" s="3" t="s">
        <v>15</v>
      </c>
      <c r="O510" s="22"/>
      <c r="P510" s="5" t="str">
        <f t="shared" si="7"/>
        <v/>
      </c>
      <c r="R510">
        <f>COUNTIF('Bid Steps'!A:A,O510)</f>
        <v>0</v>
      </c>
    </row>
    <row r="511" spans="1:18" ht="45" x14ac:dyDescent="0.25">
      <c r="A511" s="1">
        <v>24201</v>
      </c>
      <c r="B511" s="1">
        <v>774</v>
      </c>
      <c r="C511" s="1">
        <v>3</v>
      </c>
      <c r="D511" s="1" t="s">
        <v>32</v>
      </c>
      <c r="E511" s="1" t="s">
        <v>26</v>
      </c>
      <c r="F511" s="1">
        <v>2002</v>
      </c>
      <c r="G511" s="1" t="s">
        <v>789</v>
      </c>
      <c r="H511" s="2" t="s">
        <v>712</v>
      </c>
      <c r="I511" s="1" t="s">
        <v>178</v>
      </c>
      <c r="J511" s="1" t="s">
        <v>24</v>
      </c>
      <c r="K511" s="1" t="s">
        <v>25</v>
      </c>
      <c r="L511" s="7">
        <v>1400</v>
      </c>
      <c r="M511" s="7">
        <v>2000</v>
      </c>
      <c r="N511" s="3" t="s">
        <v>15</v>
      </c>
      <c r="O511" s="22"/>
      <c r="P511" s="5" t="str">
        <f t="shared" si="7"/>
        <v/>
      </c>
      <c r="R511">
        <f>COUNTIF('Bid Steps'!A:A,O511)</f>
        <v>0</v>
      </c>
    </row>
    <row r="512" spans="1:18" ht="45" x14ac:dyDescent="0.25">
      <c r="A512" s="1">
        <v>24201</v>
      </c>
      <c r="B512" s="1">
        <v>775</v>
      </c>
      <c r="C512" s="1">
        <v>1</v>
      </c>
      <c r="D512" s="1" t="s">
        <v>70</v>
      </c>
      <c r="E512" s="1" t="s">
        <v>50</v>
      </c>
      <c r="F512" s="1">
        <v>2002</v>
      </c>
      <c r="G512" s="1" t="s">
        <v>789</v>
      </c>
      <c r="H512" s="2" t="s">
        <v>791</v>
      </c>
      <c r="I512" s="1" t="s">
        <v>178</v>
      </c>
      <c r="J512" s="1" t="s">
        <v>24</v>
      </c>
      <c r="K512" s="1" t="s">
        <v>25</v>
      </c>
      <c r="L512" s="7">
        <v>1000</v>
      </c>
      <c r="M512" s="7">
        <v>1500</v>
      </c>
      <c r="N512" s="3" t="s">
        <v>15</v>
      </c>
      <c r="O512" s="22"/>
      <c r="P512" s="5" t="str">
        <f t="shared" si="7"/>
        <v/>
      </c>
      <c r="R512">
        <f>COUNTIF('Bid Steps'!A:A,O512)</f>
        <v>0</v>
      </c>
    </row>
    <row r="513" spans="1:18" ht="60" x14ac:dyDescent="0.25">
      <c r="A513" s="1">
        <v>24201</v>
      </c>
      <c r="B513" s="1">
        <v>776</v>
      </c>
      <c r="C513" s="1">
        <v>7</v>
      </c>
      <c r="D513" s="1" t="s">
        <v>19</v>
      </c>
      <c r="E513" s="1" t="s">
        <v>26</v>
      </c>
      <c r="F513" s="1">
        <v>1996</v>
      </c>
      <c r="G513" s="1" t="s">
        <v>789</v>
      </c>
      <c r="H513" s="2" t="s">
        <v>792</v>
      </c>
      <c r="I513" s="1" t="s">
        <v>178</v>
      </c>
      <c r="J513" s="1" t="s">
        <v>24</v>
      </c>
      <c r="K513" s="1" t="s">
        <v>25</v>
      </c>
      <c r="L513" s="7">
        <v>7500</v>
      </c>
      <c r="M513" s="7">
        <v>11000</v>
      </c>
      <c r="N513" s="3" t="s">
        <v>15</v>
      </c>
      <c r="O513" s="22"/>
      <c r="P513" s="5" t="str">
        <f t="shared" si="7"/>
        <v/>
      </c>
      <c r="R513">
        <f>COUNTIF('Bid Steps'!A:A,O513)</f>
        <v>0</v>
      </c>
    </row>
    <row r="514" spans="1:18" ht="45" x14ac:dyDescent="0.25">
      <c r="A514" s="1">
        <v>24201</v>
      </c>
      <c r="B514" s="1">
        <v>777</v>
      </c>
      <c r="C514" s="1">
        <v>2</v>
      </c>
      <c r="D514" s="1" t="s">
        <v>32</v>
      </c>
      <c r="E514" s="1" t="s">
        <v>26</v>
      </c>
      <c r="F514" s="1">
        <v>1996</v>
      </c>
      <c r="G514" s="1" t="s">
        <v>789</v>
      </c>
      <c r="H514" s="2" t="s">
        <v>710</v>
      </c>
      <c r="I514" s="1" t="s">
        <v>178</v>
      </c>
      <c r="J514" s="1" t="s">
        <v>24</v>
      </c>
      <c r="K514" s="1" t="s">
        <v>25</v>
      </c>
      <c r="L514" s="7">
        <v>1000</v>
      </c>
      <c r="M514" s="7">
        <v>1500</v>
      </c>
      <c r="N514" s="3" t="s">
        <v>15</v>
      </c>
      <c r="O514" s="22"/>
      <c r="P514" s="5" t="str">
        <f t="shared" si="7"/>
        <v/>
      </c>
      <c r="R514">
        <f>COUNTIF('Bid Steps'!A:A,O514)</f>
        <v>0</v>
      </c>
    </row>
    <row r="515" spans="1:18" ht="75" x14ac:dyDescent="0.25">
      <c r="A515" s="1">
        <v>24201</v>
      </c>
      <c r="B515" s="1">
        <v>778</v>
      </c>
      <c r="C515" s="1">
        <v>8</v>
      </c>
      <c r="D515" s="1" t="s">
        <v>19</v>
      </c>
      <c r="E515" s="1" t="s">
        <v>26</v>
      </c>
      <c r="F515" s="1">
        <v>1990</v>
      </c>
      <c r="G515" s="1" t="s">
        <v>789</v>
      </c>
      <c r="H515" s="2" t="s">
        <v>793</v>
      </c>
      <c r="I515" s="1" t="s">
        <v>178</v>
      </c>
      <c r="J515" s="1" t="s">
        <v>24</v>
      </c>
      <c r="K515" s="1" t="s">
        <v>25</v>
      </c>
      <c r="L515" s="7">
        <v>5000</v>
      </c>
      <c r="M515" s="7">
        <v>7000</v>
      </c>
      <c r="N515" s="3" t="s">
        <v>15</v>
      </c>
      <c r="O515" s="22"/>
      <c r="P515" s="5" t="str">
        <f t="shared" si="7"/>
        <v/>
      </c>
      <c r="R515">
        <f>COUNTIF('Bid Steps'!A:A,O515)</f>
        <v>0</v>
      </c>
    </row>
    <row r="516" spans="1:18" ht="60" x14ac:dyDescent="0.25">
      <c r="A516" s="1">
        <v>24201</v>
      </c>
      <c r="B516" s="1">
        <v>779</v>
      </c>
      <c r="C516" s="1">
        <v>9</v>
      </c>
      <c r="D516" s="1" t="s">
        <v>19</v>
      </c>
      <c r="E516" s="1" t="s">
        <v>26</v>
      </c>
      <c r="F516" s="1">
        <v>1989</v>
      </c>
      <c r="G516" s="1" t="s">
        <v>789</v>
      </c>
      <c r="H516" s="2" t="s">
        <v>794</v>
      </c>
      <c r="I516" s="1" t="s">
        <v>178</v>
      </c>
      <c r="J516" s="1" t="s">
        <v>24</v>
      </c>
      <c r="K516" s="1" t="s">
        <v>25</v>
      </c>
      <c r="L516" s="7">
        <v>12000</v>
      </c>
      <c r="M516" s="7">
        <v>18000</v>
      </c>
      <c r="N516" s="3" t="s">
        <v>15</v>
      </c>
      <c r="O516" s="22"/>
      <c r="P516" s="5" t="str">
        <f t="shared" si="7"/>
        <v/>
      </c>
      <c r="R516">
        <f>COUNTIF('Bid Steps'!A:A,O516)</f>
        <v>0</v>
      </c>
    </row>
    <row r="517" spans="1:18" ht="60" x14ac:dyDescent="0.25">
      <c r="A517" s="1">
        <v>24201</v>
      </c>
      <c r="B517" s="1">
        <v>780</v>
      </c>
      <c r="C517" s="1">
        <v>6</v>
      </c>
      <c r="D517" s="1" t="s">
        <v>32</v>
      </c>
      <c r="E517" s="1" t="s">
        <v>26</v>
      </c>
      <c r="F517" s="1">
        <v>1989</v>
      </c>
      <c r="G517" s="1" t="s">
        <v>789</v>
      </c>
      <c r="H517" s="2" t="s">
        <v>795</v>
      </c>
      <c r="I517" s="1" t="s">
        <v>178</v>
      </c>
      <c r="J517" s="1" t="s">
        <v>24</v>
      </c>
      <c r="K517" s="1" t="s">
        <v>25</v>
      </c>
      <c r="L517" s="7">
        <v>3500</v>
      </c>
      <c r="M517" s="7">
        <v>5000</v>
      </c>
      <c r="N517" s="3" t="s">
        <v>15</v>
      </c>
      <c r="O517" s="22"/>
      <c r="P517" s="5" t="str">
        <f t="shared" si="7"/>
        <v/>
      </c>
      <c r="R517">
        <f>COUNTIF('Bid Steps'!A:A,O517)</f>
        <v>0</v>
      </c>
    </row>
    <row r="518" spans="1:18" ht="60" x14ac:dyDescent="0.25">
      <c r="A518" s="1">
        <v>24201</v>
      </c>
      <c r="B518" s="1">
        <v>781</v>
      </c>
      <c r="C518" s="1">
        <v>6</v>
      </c>
      <c r="D518" s="1" t="s">
        <v>32</v>
      </c>
      <c r="E518" s="1" t="s">
        <v>26</v>
      </c>
      <c r="F518" s="1">
        <v>1989</v>
      </c>
      <c r="G518" s="1" t="s">
        <v>789</v>
      </c>
      <c r="H518" s="2" t="s">
        <v>796</v>
      </c>
      <c r="I518" s="1" t="s">
        <v>178</v>
      </c>
      <c r="J518" s="1" t="s">
        <v>24</v>
      </c>
      <c r="K518" s="1" t="s">
        <v>25</v>
      </c>
      <c r="L518" s="7">
        <v>3500</v>
      </c>
      <c r="M518" s="7">
        <v>5000</v>
      </c>
      <c r="N518" s="3" t="s">
        <v>15</v>
      </c>
      <c r="O518" s="22"/>
      <c r="P518" s="5" t="str">
        <f t="shared" si="7"/>
        <v/>
      </c>
      <c r="R518">
        <f>COUNTIF('Bid Steps'!A:A,O518)</f>
        <v>0</v>
      </c>
    </row>
    <row r="519" spans="1:18" ht="60" x14ac:dyDescent="0.25">
      <c r="A519" s="1">
        <v>24201</v>
      </c>
      <c r="B519" s="1">
        <v>782</v>
      </c>
      <c r="C519" s="1">
        <v>3</v>
      </c>
      <c r="D519" s="1" t="s">
        <v>19</v>
      </c>
      <c r="E519" s="1" t="s">
        <v>26</v>
      </c>
      <c r="F519" s="1">
        <v>1988</v>
      </c>
      <c r="G519" s="1" t="s">
        <v>789</v>
      </c>
      <c r="H519" s="2" t="s">
        <v>797</v>
      </c>
      <c r="I519" s="1" t="s">
        <v>178</v>
      </c>
      <c r="J519" s="1" t="s">
        <v>24</v>
      </c>
      <c r="K519" s="1" t="s">
        <v>25</v>
      </c>
      <c r="L519" s="7">
        <v>2000</v>
      </c>
      <c r="M519" s="7">
        <v>3000</v>
      </c>
      <c r="N519" s="3" t="s">
        <v>15</v>
      </c>
      <c r="O519" s="22"/>
      <c r="P519" s="5" t="str">
        <f t="shared" si="7"/>
        <v/>
      </c>
      <c r="R519">
        <f>COUNTIF('Bid Steps'!A:A,O519)</f>
        <v>0</v>
      </c>
    </row>
    <row r="520" spans="1:18" ht="60" x14ac:dyDescent="0.25">
      <c r="A520" s="1">
        <v>24201</v>
      </c>
      <c r="B520" s="1">
        <v>783</v>
      </c>
      <c r="C520" s="1">
        <v>5</v>
      </c>
      <c r="D520" s="1" t="s">
        <v>19</v>
      </c>
      <c r="E520" s="1" t="s">
        <v>26</v>
      </c>
      <c r="F520" s="1">
        <v>1988</v>
      </c>
      <c r="G520" s="1" t="s">
        <v>789</v>
      </c>
      <c r="H520" s="2" t="s">
        <v>798</v>
      </c>
      <c r="I520" s="1" t="s">
        <v>178</v>
      </c>
      <c r="J520" s="1" t="s">
        <v>24</v>
      </c>
      <c r="K520" s="1" t="s">
        <v>25</v>
      </c>
      <c r="L520" s="7">
        <v>3500</v>
      </c>
      <c r="M520" s="7">
        <v>5000</v>
      </c>
      <c r="N520" s="3" t="s">
        <v>15</v>
      </c>
      <c r="O520" s="22"/>
      <c r="P520" s="5" t="str">
        <f t="shared" si="7"/>
        <v/>
      </c>
      <c r="R520">
        <f>COUNTIF('Bid Steps'!A:A,O520)</f>
        <v>0</v>
      </c>
    </row>
    <row r="521" spans="1:18" ht="60" x14ac:dyDescent="0.25">
      <c r="A521" s="1">
        <v>24201</v>
      </c>
      <c r="B521" s="1">
        <v>784</v>
      </c>
      <c r="C521" s="1">
        <v>5</v>
      </c>
      <c r="D521" s="1" t="s">
        <v>19</v>
      </c>
      <c r="E521" s="1" t="s">
        <v>26</v>
      </c>
      <c r="F521" s="1">
        <v>1986</v>
      </c>
      <c r="G521" s="1" t="s">
        <v>789</v>
      </c>
      <c r="H521" s="2" t="s">
        <v>799</v>
      </c>
      <c r="I521" s="1" t="s">
        <v>178</v>
      </c>
      <c r="J521" s="1" t="s">
        <v>24</v>
      </c>
      <c r="K521" s="1" t="s">
        <v>25</v>
      </c>
      <c r="L521" s="7">
        <v>2400</v>
      </c>
      <c r="M521" s="7">
        <v>3500</v>
      </c>
      <c r="N521" s="3" t="s">
        <v>15</v>
      </c>
      <c r="O521" s="22"/>
      <c r="P521" s="5" t="str">
        <f t="shared" si="7"/>
        <v/>
      </c>
      <c r="R521">
        <f>COUNTIF('Bid Steps'!A:A,O521)</f>
        <v>0</v>
      </c>
    </row>
    <row r="522" spans="1:18" ht="90" x14ac:dyDescent="0.25">
      <c r="A522" s="1">
        <v>24201</v>
      </c>
      <c r="B522" s="1">
        <v>785</v>
      </c>
      <c r="C522" s="1">
        <v>8</v>
      </c>
      <c r="D522" s="1" t="s">
        <v>19</v>
      </c>
      <c r="E522" s="1" t="s">
        <v>26</v>
      </c>
      <c r="F522" s="1">
        <v>1985</v>
      </c>
      <c r="G522" s="1" t="s">
        <v>789</v>
      </c>
      <c r="H522" s="2" t="s">
        <v>800</v>
      </c>
      <c r="I522" s="1" t="s">
        <v>178</v>
      </c>
      <c r="J522" s="1" t="s">
        <v>24</v>
      </c>
      <c r="K522" s="1" t="s">
        <v>25</v>
      </c>
      <c r="L522" s="7">
        <v>9500</v>
      </c>
      <c r="M522" s="7">
        <v>15000</v>
      </c>
      <c r="N522" s="3" t="s">
        <v>15</v>
      </c>
      <c r="O522" s="22"/>
      <c r="P522" s="5" t="str">
        <f t="shared" si="7"/>
        <v/>
      </c>
      <c r="R522">
        <f>COUNTIF('Bid Steps'!A:A,O522)</f>
        <v>0</v>
      </c>
    </row>
    <row r="523" spans="1:18" ht="60" x14ac:dyDescent="0.25">
      <c r="A523" s="1">
        <v>24201</v>
      </c>
      <c r="B523" s="1">
        <v>786</v>
      </c>
      <c r="C523" s="1">
        <v>3</v>
      </c>
      <c r="D523" s="1" t="s">
        <v>32</v>
      </c>
      <c r="E523" s="1" t="s">
        <v>26</v>
      </c>
      <c r="F523" s="1">
        <v>1985</v>
      </c>
      <c r="G523" s="1" t="s">
        <v>789</v>
      </c>
      <c r="H523" s="2" t="s">
        <v>801</v>
      </c>
      <c r="I523" s="1" t="s">
        <v>178</v>
      </c>
      <c r="J523" s="1" t="s">
        <v>24</v>
      </c>
      <c r="K523" s="1" t="s">
        <v>25</v>
      </c>
      <c r="L523" s="7">
        <v>1600</v>
      </c>
      <c r="M523" s="7">
        <v>2400</v>
      </c>
      <c r="N523" s="3" t="s">
        <v>15</v>
      </c>
      <c r="O523" s="22"/>
      <c r="P523" s="5" t="str">
        <f t="shared" si="7"/>
        <v/>
      </c>
      <c r="R523">
        <f>COUNTIF('Bid Steps'!A:A,O523)</f>
        <v>0</v>
      </c>
    </row>
    <row r="524" spans="1:18" ht="75" x14ac:dyDescent="0.25">
      <c r="A524" s="1">
        <v>24201</v>
      </c>
      <c r="B524" s="1">
        <v>787</v>
      </c>
      <c r="C524" s="1">
        <v>4</v>
      </c>
      <c r="D524" s="1" t="s">
        <v>19</v>
      </c>
      <c r="E524" s="1" t="s">
        <v>26</v>
      </c>
      <c r="F524" s="1">
        <v>1971</v>
      </c>
      <c r="G524" s="1" t="s">
        <v>789</v>
      </c>
      <c r="H524" s="2" t="s">
        <v>802</v>
      </c>
      <c r="I524" s="1" t="s">
        <v>178</v>
      </c>
      <c r="J524" s="1" t="s">
        <v>24</v>
      </c>
      <c r="K524" s="1" t="s">
        <v>25</v>
      </c>
      <c r="L524" s="7">
        <v>1100</v>
      </c>
      <c r="M524" s="7">
        <v>1700</v>
      </c>
      <c r="N524" s="3" t="s">
        <v>15</v>
      </c>
      <c r="O524" s="22"/>
      <c r="P524" s="5" t="str">
        <f t="shared" si="7"/>
        <v/>
      </c>
      <c r="R524">
        <f>COUNTIF('Bid Steps'!A:A,O524)</f>
        <v>0</v>
      </c>
    </row>
    <row r="525" spans="1:18" ht="75" x14ac:dyDescent="0.25">
      <c r="A525" s="1">
        <v>24201</v>
      </c>
      <c r="B525" s="1">
        <v>788</v>
      </c>
      <c r="C525" s="1">
        <v>4</v>
      </c>
      <c r="D525" s="1" t="s">
        <v>19</v>
      </c>
      <c r="E525" s="1" t="s">
        <v>26</v>
      </c>
      <c r="F525" s="1">
        <v>1983</v>
      </c>
      <c r="G525" s="1" t="s">
        <v>803</v>
      </c>
      <c r="H525" s="2" t="s">
        <v>804</v>
      </c>
      <c r="I525" s="1" t="s">
        <v>178</v>
      </c>
      <c r="J525" s="1" t="s">
        <v>24</v>
      </c>
      <c r="K525" s="1" t="s">
        <v>25</v>
      </c>
      <c r="L525" s="7">
        <v>450</v>
      </c>
      <c r="M525" s="7">
        <v>750</v>
      </c>
      <c r="N525" s="3" t="s">
        <v>15</v>
      </c>
      <c r="O525" s="22"/>
      <c r="P525" s="5" t="str">
        <f t="shared" si="7"/>
        <v/>
      </c>
      <c r="R525">
        <f>COUNTIF('Bid Steps'!A:A,O525)</f>
        <v>0</v>
      </c>
    </row>
    <row r="526" spans="1:18" ht="45" x14ac:dyDescent="0.25">
      <c r="A526" s="1">
        <v>24201</v>
      </c>
      <c r="B526" s="1">
        <v>789</v>
      </c>
      <c r="C526" s="1">
        <v>9</v>
      </c>
      <c r="D526" s="1" t="s">
        <v>19</v>
      </c>
      <c r="E526" s="1" t="s">
        <v>26</v>
      </c>
      <c r="F526" s="1">
        <v>1985</v>
      </c>
      <c r="G526" s="1" t="s">
        <v>805</v>
      </c>
      <c r="H526" s="2" t="s">
        <v>806</v>
      </c>
      <c r="I526" s="1" t="s">
        <v>178</v>
      </c>
      <c r="J526" s="1" t="s">
        <v>24</v>
      </c>
      <c r="K526" s="1" t="s">
        <v>25</v>
      </c>
      <c r="L526" s="7">
        <v>1800</v>
      </c>
      <c r="M526" s="7">
        <v>2600</v>
      </c>
      <c r="N526" s="3" t="s">
        <v>15</v>
      </c>
      <c r="O526" s="22"/>
      <c r="P526" s="5" t="str">
        <f t="shared" ref="P526:P589" si="8">IF(O526="","",IF(R526=1,"On Increment","Off Increment"))</f>
        <v/>
      </c>
      <c r="R526">
        <f>COUNTIF('Bid Steps'!A:A,O526)</f>
        <v>0</v>
      </c>
    </row>
    <row r="527" spans="1:18" ht="45" x14ac:dyDescent="0.25">
      <c r="A527" s="1">
        <v>24201</v>
      </c>
      <c r="B527" s="1">
        <v>790</v>
      </c>
      <c r="C527" s="1">
        <v>2</v>
      </c>
      <c r="D527" s="1" t="s">
        <v>19</v>
      </c>
      <c r="E527" s="1" t="s">
        <v>26</v>
      </c>
      <c r="F527" s="1">
        <v>1983</v>
      </c>
      <c r="G527" s="1" t="s">
        <v>805</v>
      </c>
      <c r="H527" s="2" t="s">
        <v>732</v>
      </c>
      <c r="I527" s="1" t="s">
        <v>178</v>
      </c>
      <c r="J527" s="1" t="s">
        <v>24</v>
      </c>
      <c r="K527" s="1" t="s">
        <v>25</v>
      </c>
      <c r="L527" s="7">
        <v>400</v>
      </c>
      <c r="M527" s="7">
        <v>700</v>
      </c>
      <c r="N527" s="3" t="s">
        <v>15</v>
      </c>
      <c r="O527" s="22"/>
      <c r="P527" s="5" t="str">
        <f t="shared" si="8"/>
        <v/>
      </c>
      <c r="R527">
        <f>COUNTIF('Bid Steps'!A:A,O527)</f>
        <v>0</v>
      </c>
    </row>
    <row r="528" spans="1:18" ht="60" x14ac:dyDescent="0.25">
      <c r="A528" s="1">
        <v>24201</v>
      </c>
      <c r="B528" s="1">
        <v>791</v>
      </c>
      <c r="C528" s="1">
        <v>1</v>
      </c>
      <c r="D528" s="1" t="s">
        <v>53</v>
      </c>
      <c r="E528" s="1" t="s">
        <v>26</v>
      </c>
      <c r="F528" s="1">
        <v>1976</v>
      </c>
      <c r="G528" s="1" t="s">
        <v>805</v>
      </c>
      <c r="H528" s="2" t="s">
        <v>807</v>
      </c>
      <c r="I528" s="1" t="s">
        <v>178</v>
      </c>
      <c r="J528" s="1" t="s">
        <v>24</v>
      </c>
      <c r="K528" s="1" t="s">
        <v>25</v>
      </c>
      <c r="L528" s="7">
        <v>200</v>
      </c>
      <c r="M528" s="7">
        <v>300</v>
      </c>
      <c r="N528" s="3" t="s">
        <v>15</v>
      </c>
      <c r="O528" s="22"/>
      <c r="P528" s="5" t="str">
        <f t="shared" si="8"/>
        <v/>
      </c>
      <c r="R528">
        <f>COUNTIF('Bid Steps'!A:A,O528)</f>
        <v>0</v>
      </c>
    </row>
    <row r="529" spans="1:18" ht="45" x14ac:dyDescent="0.25">
      <c r="A529" s="1">
        <v>24201</v>
      </c>
      <c r="B529" s="1">
        <v>792</v>
      </c>
      <c r="C529" s="1">
        <v>6</v>
      </c>
      <c r="D529" s="1" t="s">
        <v>19</v>
      </c>
      <c r="E529" s="1" t="s">
        <v>26</v>
      </c>
      <c r="F529" s="1">
        <v>2002</v>
      </c>
      <c r="G529" s="1" t="s">
        <v>808</v>
      </c>
      <c r="H529" s="2" t="s">
        <v>809</v>
      </c>
      <c r="I529" s="1" t="s">
        <v>178</v>
      </c>
      <c r="J529" s="1" t="s">
        <v>24</v>
      </c>
      <c r="K529" s="1" t="s">
        <v>25</v>
      </c>
      <c r="L529" s="7">
        <v>1300</v>
      </c>
      <c r="M529" s="7">
        <v>1900</v>
      </c>
      <c r="N529" s="3" t="s">
        <v>15</v>
      </c>
      <c r="O529" s="22"/>
      <c r="P529" s="5" t="str">
        <f t="shared" si="8"/>
        <v/>
      </c>
      <c r="R529">
        <f>COUNTIF('Bid Steps'!A:A,O529)</f>
        <v>0</v>
      </c>
    </row>
    <row r="530" spans="1:18" ht="45" x14ac:dyDescent="0.25">
      <c r="A530" s="1">
        <v>24201</v>
      </c>
      <c r="B530" s="1">
        <v>793</v>
      </c>
      <c r="C530" s="1">
        <v>6</v>
      </c>
      <c r="D530" s="1" t="s">
        <v>19</v>
      </c>
      <c r="E530" s="1" t="s">
        <v>26</v>
      </c>
      <c r="F530" s="1">
        <v>1999</v>
      </c>
      <c r="G530" s="1" t="s">
        <v>808</v>
      </c>
      <c r="H530" s="2" t="s">
        <v>732</v>
      </c>
      <c r="I530" s="1" t="s">
        <v>178</v>
      </c>
      <c r="J530" s="1" t="s">
        <v>24</v>
      </c>
      <c r="K530" s="1" t="s">
        <v>25</v>
      </c>
      <c r="L530" s="7">
        <v>1500</v>
      </c>
      <c r="M530" s="7">
        <v>2200</v>
      </c>
      <c r="N530" s="3" t="s">
        <v>15</v>
      </c>
      <c r="O530" s="22"/>
      <c r="P530" s="5" t="str">
        <f t="shared" si="8"/>
        <v/>
      </c>
      <c r="R530">
        <f>COUNTIF('Bid Steps'!A:A,O530)</f>
        <v>0</v>
      </c>
    </row>
    <row r="531" spans="1:18" ht="45" x14ac:dyDescent="0.25">
      <c r="A531" s="1">
        <v>24201</v>
      </c>
      <c r="B531" s="1">
        <v>794</v>
      </c>
      <c r="C531" s="1">
        <v>6</v>
      </c>
      <c r="D531" s="1" t="s">
        <v>19</v>
      </c>
      <c r="E531" s="1" t="s">
        <v>26</v>
      </c>
      <c r="F531" s="1">
        <v>1996</v>
      </c>
      <c r="G531" s="1" t="s">
        <v>808</v>
      </c>
      <c r="H531" s="2" t="s">
        <v>732</v>
      </c>
      <c r="I531" s="1" t="s">
        <v>178</v>
      </c>
      <c r="J531" s="1" t="s">
        <v>24</v>
      </c>
      <c r="K531" s="1" t="s">
        <v>25</v>
      </c>
      <c r="L531" s="7">
        <v>1500</v>
      </c>
      <c r="M531" s="7">
        <v>2200</v>
      </c>
      <c r="N531" s="3" t="s">
        <v>15</v>
      </c>
      <c r="O531" s="22"/>
      <c r="P531" s="5" t="str">
        <f t="shared" si="8"/>
        <v/>
      </c>
      <c r="R531">
        <f>COUNTIF('Bid Steps'!A:A,O531)</f>
        <v>0</v>
      </c>
    </row>
    <row r="532" spans="1:18" ht="75" x14ac:dyDescent="0.25">
      <c r="A532" s="1">
        <v>24201</v>
      </c>
      <c r="B532" s="1">
        <v>795</v>
      </c>
      <c r="C532" s="1">
        <v>15</v>
      </c>
      <c r="D532" s="1" t="s">
        <v>90</v>
      </c>
      <c r="E532" s="1" t="s">
        <v>26</v>
      </c>
      <c r="F532" s="1">
        <v>1985</v>
      </c>
      <c r="G532" s="1" t="s">
        <v>808</v>
      </c>
      <c r="H532" s="2" t="s">
        <v>810</v>
      </c>
      <c r="I532" s="1" t="s">
        <v>178</v>
      </c>
      <c r="J532" s="1" t="s">
        <v>24</v>
      </c>
      <c r="K532" s="1" t="s">
        <v>25</v>
      </c>
      <c r="L532" s="7">
        <v>2200</v>
      </c>
      <c r="M532" s="7">
        <v>3200</v>
      </c>
      <c r="N532" s="3" t="s">
        <v>15</v>
      </c>
      <c r="O532" s="22"/>
      <c r="P532" s="5" t="str">
        <f t="shared" si="8"/>
        <v/>
      </c>
      <c r="R532">
        <f>COUNTIF('Bid Steps'!A:A,O532)</f>
        <v>0</v>
      </c>
    </row>
    <row r="533" spans="1:18" ht="60" x14ac:dyDescent="0.25">
      <c r="A533" s="1">
        <v>24201</v>
      </c>
      <c r="B533" s="1">
        <v>796</v>
      </c>
      <c r="C533" s="1">
        <v>3</v>
      </c>
      <c r="D533" s="1" t="s">
        <v>19</v>
      </c>
      <c r="E533" s="1" t="s">
        <v>26</v>
      </c>
      <c r="F533" s="1">
        <v>1985</v>
      </c>
      <c r="G533" s="1" t="s">
        <v>808</v>
      </c>
      <c r="H533" s="2" t="s">
        <v>811</v>
      </c>
      <c r="I533" s="1" t="s">
        <v>178</v>
      </c>
      <c r="J533" s="1" t="s">
        <v>24</v>
      </c>
      <c r="K533" s="1" t="s">
        <v>25</v>
      </c>
      <c r="L533" s="7">
        <v>1300</v>
      </c>
      <c r="M533" s="7">
        <v>1900</v>
      </c>
      <c r="N533" s="3" t="s">
        <v>15</v>
      </c>
      <c r="O533" s="22"/>
      <c r="P533" s="5" t="str">
        <f t="shared" si="8"/>
        <v/>
      </c>
      <c r="R533">
        <f>COUNTIF('Bid Steps'!A:A,O533)</f>
        <v>0</v>
      </c>
    </row>
    <row r="534" spans="1:18" ht="45" x14ac:dyDescent="0.25">
      <c r="A534" s="1">
        <v>24201</v>
      </c>
      <c r="B534" s="1">
        <v>797</v>
      </c>
      <c r="C534" s="1">
        <v>12</v>
      </c>
      <c r="D534" s="1" t="s">
        <v>19</v>
      </c>
      <c r="E534" s="1" t="s">
        <v>26</v>
      </c>
      <c r="F534" s="1">
        <v>2002</v>
      </c>
      <c r="G534" s="1" t="s">
        <v>812</v>
      </c>
      <c r="H534" s="2" t="s">
        <v>813</v>
      </c>
      <c r="I534" s="1" t="s">
        <v>178</v>
      </c>
      <c r="J534" s="1" t="s">
        <v>24</v>
      </c>
      <c r="K534" s="1" t="s">
        <v>25</v>
      </c>
      <c r="L534" s="7">
        <v>4200</v>
      </c>
      <c r="M534" s="7">
        <v>6000</v>
      </c>
      <c r="N534" s="3" t="s">
        <v>15</v>
      </c>
      <c r="O534" s="22"/>
      <c r="P534" s="5" t="str">
        <f t="shared" si="8"/>
        <v/>
      </c>
      <c r="R534">
        <f>COUNTIF('Bid Steps'!A:A,O534)</f>
        <v>0</v>
      </c>
    </row>
    <row r="535" spans="1:18" ht="45" x14ac:dyDescent="0.25">
      <c r="A535" s="1">
        <v>24201</v>
      </c>
      <c r="B535" s="1">
        <v>798</v>
      </c>
      <c r="C535" s="1">
        <v>3</v>
      </c>
      <c r="D535" s="1" t="s">
        <v>19</v>
      </c>
      <c r="E535" s="1" t="s">
        <v>26</v>
      </c>
      <c r="F535" s="1">
        <v>1999</v>
      </c>
      <c r="G535" s="1" t="s">
        <v>812</v>
      </c>
      <c r="H535" s="2" t="s">
        <v>732</v>
      </c>
      <c r="I535" s="1" t="s">
        <v>178</v>
      </c>
      <c r="J535" s="1" t="s">
        <v>24</v>
      </c>
      <c r="K535" s="1" t="s">
        <v>25</v>
      </c>
      <c r="L535" s="7">
        <v>700</v>
      </c>
      <c r="M535" s="7">
        <v>1000</v>
      </c>
      <c r="N535" s="3" t="s">
        <v>15</v>
      </c>
      <c r="O535" s="22"/>
      <c r="P535" s="5" t="str">
        <f t="shared" si="8"/>
        <v/>
      </c>
      <c r="R535">
        <f>COUNTIF('Bid Steps'!A:A,O535)</f>
        <v>0</v>
      </c>
    </row>
    <row r="536" spans="1:18" ht="45" x14ac:dyDescent="0.25">
      <c r="A536" s="1">
        <v>24201</v>
      </c>
      <c r="B536" s="1">
        <v>799</v>
      </c>
      <c r="C536" s="1">
        <v>6</v>
      </c>
      <c r="D536" s="1" t="s">
        <v>19</v>
      </c>
      <c r="E536" s="1" t="s">
        <v>26</v>
      </c>
      <c r="F536" s="1">
        <v>1999</v>
      </c>
      <c r="G536" s="1" t="s">
        <v>812</v>
      </c>
      <c r="H536" s="2" t="s">
        <v>732</v>
      </c>
      <c r="I536" s="1" t="s">
        <v>178</v>
      </c>
      <c r="J536" s="1" t="s">
        <v>24</v>
      </c>
      <c r="K536" s="1" t="s">
        <v>25</v>
      </c>
      <c r="L536" s="7">
        <v>1400</v>
      </c>
      <c r="M536" s="7">
        <v>2000</v>
      </c>
      <c r="N536" s="3" t="s">
        <v>15</v>
      </c>
      <c r="O536" s="22"/>
      <c r="P536" s="5" t="str">
        <f t="shared" si="8"/>
        <v/>
      </c>
      <c r="R536">
        <f>COUNTIF('Bid Steps'!A:A,O536)</f>
        <v>0</v>
      </c>
    </row>
    <row r="537" spans="1:18" ht="135" x14ac:dyDescent="0.25">
      <c r="A537" s="1">
        <v>24201</v>
      </c>
      <c r="B537" s="1">
        <v>800</v>
      </c>
      <c r="C537" s="1">
        <v>6</v>
      </c>
      <c r="D537" s="1" t="s">
        <v>19</v>
      </c>
      <c r="E537" s="1" t="s">
        <v>26</v>
      </c>
      <c r="F537" s="1">
        <v>1983</v>
      </c>
      <c r="G537" s="1" t="s">
        <v>814</v>
      </c>
      <c r="H537" s="1" t="s">
        <v>815</v>
      </c>
      <c r="I537" s="1" t="s">
        <v>178</v>
      </c>
      <c r="J537" s="1" t="s">
        <v>24</v>
      </c>
      <c r="K537" s="1" t="s">
        <v>25</v>
      </c>
      <c r="L537" s="7">
        <v>2600</v>
      </c>
      <c r="M537" s="7">
        <v>3800</v>
      </c>
      <c r="N537" s="3" t="s">
        <v>15</v>
      </c>
      <c r="O537" s="22"/>
      <c r="P537" s="5" t="str">
        <f t="shared" si="8"/>
        <v/>
      </c>
      <c r="R537">
        <f>COUNTIF('Bid Steps'!A:A,O537)</f>
        <v>0</v>
      </c>
    </row>
    <row r="538" spans="1:18" ht="60" x14ac:dyDescent="0.25">
      <c r="A538" s="1">
        <v>24201</v>
      </c>
      <c r="B538" s="1">
        <v>801</v>
      </c>
      <c r="C538" s="1">
        <v>6</v>
      </c>
      <c r="D538" s="1" t="s">
        <v>19</v>
      </c>
      <c r="E538" s="1" t="s">
        <v>26</v>
      </c>
      <c r="F538" s="1">
        <v>1982</v>
      </c>
      <c r="G538" s="1" t="s">
        <v>812</v>
      </c>
      <c r="H538" s="2" t="s">
        <v>816</v>
      </c>
      <c r="I538" s="1" t="s">
        <v>178</v>
      </c>
      <c r="J538" s="1" t="s">
        <v>24</v>
      </c>
      <c r="K538" s="1" t="s">
        <v>25</v>
      </c>
      <c r="L538" s="7">
        <v>2800</v>
      </c>
      <c r="M538" s="7">
        <v>4000</v>
      </c>
      <c r="N538" s="3" t="s">
        <v>15</v>
      </c>
      <c r="O538" s="22"/>
      <c r="P538" s="5" t="str">
        <f t="shared" si="8"/>
        <v/>
      </c>
      <c r="R538">
        <f>COUNTIF('Bid Steps'!A:A,O538)</f>
        <v>0</v>
      </c>
    </row>
    <row r="539" spans="1:18" ht="45" x14ac:dyDescent="0.25">
      <c r="A539" s="1">
        <v>24201</v>
      </c>
      <c r="B539" s="1">
        <v>802</v>
      </c>
      <c r="C539" s="1">
        <v>6</v>
      </c>
      <c r="D539" s="1" t="s">
        <v>19</v>
      </c>
      <c r="E539" s="1" t="s">
        <v>26</v>
      </c>
      <c r="F539" s="1">
        <v>2002</v>
      </c>
      <c r="G539" s="1" t="s">
        <v>817</v>
      </c>
      <c r="H539" s="2" t="s">
        <v>818</v>
      </c>
      <c r="I539" s="1" t="s">
        <v>178</v>
      </c>
      <c r="J539" s="1" t="s">
        <v>24</v>
      </c>
      <c r="K539" s="1" t="s">
        <v>25</v>
      </c>
      <c r="L539" s="7">
        <v>700</v>
      </c>
      <c r="M539" s="7">
        <v>1000</v>
      </c>
      <c r="N539" s="3" t="s">
        <v>15</v>
      </c>
      <c r="O539" s="22"/>
      <c r="P539" s="5" t="str">
        <f t="shared" si="8"/>
        <v/>
      </c>
      <c r="R539">
        <f>COUNTIF('Bid Steps'!A:A,O539)</f>
        <v>0</v>
      </c>
    </row>
    <row r="540" spans="1:18" ht="60" x14ac:dyDescent="0.25">
      <c r="A540" s="1">
        <v>24201</v>
      </c>
      <c r="B540" s="1">
        <v>803</v>
      </c>
      <c r="C540" s="1">
        <v>2</v>
      </c>
      <c r="D540" s="1" t="s">
        <v>19</v>
      </c>
      <c r="E540" s="1" t="s">
        <v>26</v>
      </c>
      <c r="F540" s="1">
        <v>1982</v>
      </c>
      <c r="G540" s="1" t="s">
        <v>819</v>
      </c>
      <c r="H540" s="2" t="s">
        <v>820</v>
      </c>
      <c r="I540" s="1" t="s">
        <v>178</v>
      </c>
      <c r="J540" s="1" t="s">
        <v>24</v>
      </c>
      <c r="K540" s="1" t="s">
        <v>25</v>
      </c>
      <c r="L540" s="7">
        <v>450</v>
      </c>
      <c r="M540" s="7">
        <v>750</v>
      </c>
      <c r="N540" s="3" t="s">
        <v>15</v>
      </c>
      <c r="O540" s="22"/>
      <c r="P540" s="5" t="str">
        <f t="shared" si="8"/>
        <v/>
      </c>
      <c r="R540">
        <f>COUNTIF('Bid Steps'!A:A,O540)</f>
        <v>0</v>
      </c>
    </row>
    <row r="541" spans="1:18" ht="30" x14ac:dyDescent="0.25">
      <c r="A541" s="1">
        <v>24201</v>
      </c>
      <c r="B541" s="1">
        <v>804</v>
      </c>
      <c r="C541" s="1">
        <v>11</v>
      </c>
      <c r="D541" s="1" t="s">
        <v>19</v>
      </c>
      <c r="E541" s="1" t="s">
        <v>26</v>
      </c>
      <c r="F541" s="1">
        <v>2003</v>
      </c>
      <c r="G541" s="1" t="s">
        <v>821</v>
      </c>
      <c r="H541" s="2" t="s">
        <v>822</v>
      </c>
      <c r="I541" s="1" t="s">
        <v>178</v>
      </c>
      <c r="J541" s="1" t="s">
        <v>24</v>
      </c>
      <c r="K541" s="1" t="s">
        <v>25</v>
      </c>
      <c r="L541" s="7">
        <v>500</v>
      </c>
      <c r="M541" s="7">
        <v>700</v>
      </c>
      <c r="N541" s="3" t="s">
        <v>15</v>
      </c>
      <c r="O541" s="22"/>
      <c r="P541" s="5" t="str">
        <f t="shared" si="8"/>
        <v/>
      </c>
      <c r="R541">
        <f>COUNTIF('Bid Steps'!A:A,O541)</f>
        <v>0</v>
      </c>
    </row>
    <row r="542" spans="1:18" ht="30" x14ac:dyDescent="0.25">
      <c r="A542" s="1">
        <v>24201</v>
      </c>
      <c r="B542" s="1">
        <v>805</v>
      </c>
      <c r="C542" s="1">
        <v>12</v>
      </c>
      <c r="D542" s="1" t="s">
        <v>19</v>
      </c>
      <c r="E542" s="1" t="s">
        <v>28</v>
      </c>
      <c r="F542" s="1">
        <v>2003</v>
      </c>
      <c r="G542" s="1" t="s">
        <v>821</v>
      </c>
      <c r="H542" s="2" t="s">
        <v>822</v>
      </c>
      <c r="I542" s="1" t="s">
        <v>178</v>
      </c>
      <c r="J542" s="1" t="s">
        <v>24</v>
      </c>
      <c r="K542" s="1" t="s">
        <v>25</v>
      </c>
      <c r="L542" s="7">
        <v>550</v>
      </c>
      <c r="M542" s="7">
        <v>750</v>
      </c>
      <c r="N542" s="3" t="s">
        <v>15</v>
      </c>
      <c r="O542" s="22"/>
      <c r="P542" s="5" t="str">
        <f t="shared" si="8"/>
        <v/>
      </c>
      <c r="R542">
        <f>COUNTIF('Bid Steps'!A:A,O542)</f>
        <v>0</v>
      </c>
    </row>
    <row r="543" spans="1:18" ht="45" x14ac:dyDescent="0.25">
      <c r="A543" s="1">
        <v>24201</v>
      </c>
      <c r="B543" s="1">
        <v>806</v>
      </c>
      <c r="C543" s="1">
        <v>12</v>
      </c>
      <c r="D543" s="1" t="s">
        <v>19</v>
      </c>
      <c r="E543" s="1" t="s">
        <v>50</v>
      </c>
      <c r="F543" s="1">
        <v>2001</v>
      </c>
      <c r="G543" s="1" t="s">
        <v>823</v>
      </c>
      <c r="H543" s="2" t="s">
        <v>824</v>
      </c>
      <c r="I543" s="1" t="s">
        <v>178</v>
      </c>
      <c r="J543" s="1" t="s">
        <v>24</v>
      </c>
      <c r="K543" s="1" t="s">
        <v>25</v>
      </c>
      <c r="L543" s="7">
        <v>1100</v>
      </c>
      <c r="M543" s="7">
        <v>1700</v>
      </c>
      <c r="N543" s="3" t="s">
        <v>15</v>
      </c>
      <c r="O543" s="22"/>
      <c r="P543" s="5" t="str">
        <f t="shared" si="8"/>
        <v/>
      </c>
      <c r="R543">
        <f>COUNTIF('Bid Steps'!A:A,O543)</f>
        <v>0</v>
      </c>
    </row>
    <row r="544" spans="1:18" ht="45" x14ac:dyDescent="0.25">
      <c r="A544" s="1">
        <v>24201</v>
      </c>
      <c r="B544" s="1">
        <v>807</v>
      </c>
      <c r="C544" s="1">
        <v>12</v>
      </c>
      <c r="D544" s="1" t="s">
        <v>19</v>
      </c>
      <c r="E544" s="1" t="s">
        <v>50</v>
      </c>
      <c r="F544" s="1">
        <v>2001</v>
      </c>
      <c r="G544" s="1" t="s">
        <v>823</v>
      </c>
      <c r="H544" s="2" t="s">
        <v>825</v>
      </c>
      <c r="I544" s="1" t="s">
        <v>178</v>
      </c>
      <c r="J544" s="1" t="s">
        <v>24</v>
      </c>
      <c r="K544" s="1" t="s">
        <v>25</v>
      </c>
      <c r="L544" s="7">
        <v>1100</v>
      </c>
      <c r="M544" s="7">
        <v>1700</v>
      </c>
      <c r="N544" s="3" t="s">
        <v>15</v>
      </c>
      <c r="O544" s="22"/>
      <c r="P544" s="5" t="str">
        <f t="shared" si="8"/>
        <v/>
      </c>
      <c r="R544">
        <f>COUNTIF('Bid Steps'!A:A,O544)</f>
        <v>0</v>
      </c>
    </row>
    <row r="545" spans="1:18" ht="60" x14ac:dyDescent="0.25">
      <c r="A545" s="1">
        <v>24201</v>
      </c>
      <c r="B545" s="1">
        <v>808</v>
      </c>
      <c r="C545" s="1">
        <v>6</v>
      </c>
      <c r="D545" s="1" t="s">
        <v>19</v>
      </c>
      <c r="E545" s="1" t="s">
        <v>26</v>
      </c>
      <c r="F545" s="1">
        <v>1985</v>
      </c>
      <c r="G545" s="1" t="s">
        <v>823</v>
      </c>
      <c r="H545" s="2" t="s">
        <v>826</v>
      </c>
      <c r="I545" s="1" t="s">
        <v>178</v>
      </c>
      <c r="J545" s="1" t="s">
        <v>24</v>
      </c>
      <c r="K545" s="1" t="s">
        <v>25</v>
      </c>
      <c r="L545" s="7">
        <v>1500</v>
      </c>
      <c r="M545" s="7">
        <v>2200</v>
      </c>
      <c r="N545" s="3" t="s">
        <v>15</v>
      </c>
      <c r="O545" s="22"/>
      <c r="P545" s="5" t="str">
        <f t="shared" si="8"/>
        <v/>
      </c>
      <c r="R545">
        <f>COUNTIF('Bid Steps'!A:A,O545)</f>
        <v>0</v>
      </c>
    </row>
    <row r="546" spans="1:18" ht="75" x14ac:dyDescent="0.25">
      <c r="A546" s="1">
        <v>24201</v>
      </c>
      <c r="B546" s="1">
        <v>809</v>
      </c>
      <c r="C546" s="1">
        <v>6</v>
      </c>
      <c r="D546" s="1" t="s">
        <v>19</v>
      </c>
      <c r="E546" s="1" t="s">
        <v>26</v>
      </c>
      <c r="F546" s="1">
        <v>1982</v>
      </c>
      <c r="G546" s="1" t="s">
        <v>823</v>
      </c>
      <c r="H546" s="2" t="s">
        <v>827</v>
      </c>
      <c r="I546" s="1" t="s">
        <v>178</v>
      </c>
      <c r="J546" s="1" t="s">
        <v>24</v>
      </c>
      <c r="K546" s="1" t="s">
        <v>25</v>
      </c>
      <c r="L546" s="7">
        <v>1500</v>
      </c>
      <c r="M546" s="7">
        <v>2200</v>
      </c>
      <c r="N546" s="3" t="s">
        <v>15</v>
      </c>
      <c r="O546" s="22"/>
      <c r="P546" s="5" t="str">
        <f t="shared" si="8"/>
        <v/>
      </c>
      <c r="R546">
        <f>COUNTIF('Bid Steps'!A:A,O546)</f>
        <v>0</v>
      </c>
    </row>
    <row r="547" spans="1:18" ht="30" x14ac:dyDescent="0.25">
      <c r="A547" s="1">
        <v>24201</v>
      </c>
      <c r="B547" s="1">
        <v>810</v>
      </c>
      <c r="C547" s="1">
        <v>12</v>
      </c>
      <c r="D547" s="1" t="s">
        <v>19</v>
      </c>
      <c r="E547" s="1" t="s">
        <v>50</v>
      </c>
      <c r="F547" s="1">
        <v>2008</v>
      </c>
      <c r="G547" s="1" t="s">
        <v>828</v>
      </c>
      <c r="H547" s="2" t="s">
        <v>729</v>
      </c>
      <c r="I547" s="1" t="s">
        <v>178</v>
      </c>
      <c r="J547" s="1" t="s">
        <v>24</v>
      </c>
      <c r="K547" s="1" t="s">
        <v>25</v>
      </c>
      <c r="L547" s="7">
        <v>800</v>
      </c>
      <c r="M547" s="7">
        <v>1200</v>
      </c>
      <c r="N547" s="3" t="s">
        <v>15</v>
      </c>
      <c r="O547" s="22"/>
      <c r="P547" s="5" t="str">
        <f t="shared" si="8"/>
        <v/>
      </c>
      <c r="R547">
        <f>COUNTIF('Bid Steps'!A:A,O547)</f>
        <v>0</v>
      </c>
    </row>
    <row r="548" spans="1:18" ht="30" x14ac:dyDescent="0.25">
      <c r="A548" s="1">
        <v>24201</v>
      </c>
      <c r="B548" s="1">
        <v>811</v>
      </c>
      <c r="C548" s="1">
        <v>12</v>
      </c>
      <c r="D548" s="1" t="s">
        <v>19</v>
      </c>
      <c r="E548" s="1" t="s">
        <v>50</v>
      </c>
      <c r="F548" s="1">
        <v>2008</v>
      </c>
      <c r="G548" s="1" t="s">
        <v>828</v>
      </c>
      <c r="H548" s="2" t="s">
        <v>729</v>
      </c>
      <c r="I548" s="1" t="s">
        <v>178</v>
      </c>
      <c r="J548" s="1" t="s">
        <v>24</v>
      </c>
      <c r="K548" s="1" t="s">
        <v>25</v>
      </c>
      <c r="L548" s="7">
        <v>800</v>
      </c>
      <c r="M548" s="7">
        <v>1200</v>
      </c>
      <c r="N548" s="3" t="s">
        <v>15</v>
      </c>
      <c r="O548" s="22"/>
      <c r="P548" s="5" t="str">
        <f t="shared" si="8"/>
        <v/>
      </c>
      <c r="R548">
        <f>COUNTIF('Bid Steps'!A:A,O548)</f>
        <v>0</v>
      </c>
    </row>
    <row r="549" spans="1:18" ht="30" x14ac:dyDescent="0.25">
      <c r="A549" s="1">
        <v>24201</v>
      </c>
      <c r="B549" s="1">
        <v>812</v>
      </c>
      <c r="C549" s="1">
        <v>12</v>
      </c>
      <c r="D549" s="1" t="s">
        <v>19</v>
      </c>
      <c r="E549" s="1" t="s">
        <v>50</v>
      </c>
      <c r="F549" s="1">
        <v>2008</v>
      </c>
      <c r="G549" s="1" t="s">
        <v>828</v>
      </c>
      <c r="H549" s="2" t="s">
        <v>729</v>
      </c>
      <c r="I549" s="1" t="s">
        <v>178</v>
      </c>
      <c r="J549" s="1" t="s">
        <v>24</v>
      </c>
      <c r="K549" s="1" t="s">
        <v>25</v>
      </c>
      <c r="L549" s="7">
        <v>800</v>
      </c>
      <c r="M549" s="7">
        <v>1200</v>
      </c>
      <c r="N549" s="3" t="s">
        <v>15</v>
      </c>
      <c r="O549" s="22"/>
      <c r="P549" s="5" t="str">
        <f t="shared" si="8"/>
        <v/>
      </c>
      <c r="R549">
        <f>COUNTIF('Bid Steps'!A:A,O549)</f>
        <v>0</v>
      </c>
    </row>
    <row r="550" spans="1:18" ht="30" x14ac:dyDescent="0.25">
      <c r="A550" s="1">
        <v>24201</v>
      </c>
      <c r="B550" s="1">
        <v>813</v>
      </c>
      <c r="C550" s="1">
        <v>12</v>
      </c>
      <c r="D550" s="1" t="s">
        <v>19</v>
      </c>
      <c r="E550" s="1" t="s">
        <v>50</v>
      </c>
      <c r="F550" s="1">
        <v>2008</v>
      </c>
      <c r="G550" s="1" t="s">
        <v>828</v>
      </c>
      <c r="H550" s="2" t="s">
        <v>729</v>
      </c>
      <c r="I550" s="1" t="s">
        <v>178</v>
      </c>
      <c r="J550" s="1" t="s">
        <v>24</v>
      </c>
      <c r="K550" s="1" t="s">
        <v>25</v>
      </c>
      <c r="L550" s="7">
        <v>800</v>
      </c>
      <c r="M550" s="7">
        <v>1200</v>
      </c>
      <c r="N550" s="3" t="s">
        <v>15</v>
      </c>
      <c r="O550" s="22"/>
      <c r="P550" s="5" t="str">
        <f t="shared" si="8"/>
        <v/>
      </c>
      <c r="R550">
        <f>COUNTIF('Bid Steps'!A:A,O550)</f>
        <v>0</v>
      </c>
    </row>
    <row r="551" spans="1:18" ht="30" x14ac:dyDescent="0.25">
      <c r="A551" s="1">
        <v>24201</v>
      </c>
      <c r="B551" s="1">
        <v>814</v>
      </c>
      <c r="C551" s="1">
        <v>12</v>
      </c>
      <c r="D551" s="1" t="s">
        <v>19</v>
      </c>
      <c r="E551" s="1" t="s">
        <v>50</v>
      </c>
      <c r="F551" s="1">
        <v>2008</v>
      </c>
      <c r="G551" s="1" t="s">
        <v>828</v>
      </c>
      <c r="H551" s="2" t="s">
        <v>729</v>
      </c>
      <c r="I551" s="1" t="s">
        <v>178</v>
      </c>
      <c r="J551" s="1" t="s">
        <v>24</v>
      </c>
      <c r="K551" s="1" t="s">
        <v>25</v>
      </c>
      <c r="L551" s="7">
        <v>800</v>
      </c>
      <c r="M551" s="7">
        <v>1200</v>
      </c>
      <c r="N551" s="3" t="s">
        <v>15</v>
      </c>
      <c r="O551" s="22"/>
      <c r="P551" s="5" t="str">
        <f t="shared" si="8"/>
        <v/>
      </c>
      <c r="R551">
        <f>COUNTIF('Bid Steps'!A:A,O551)</f>
        <v>0</v>
      </c>
    </row>
    <row r="552" spans="1:18" ht="45" x14ac:dyDescent="0.25">
      <c r="A552" s="1">
        <v>24201</v>
      </c>
      <c r="B552" s="1">
        <v>815</v>
      </c>
      <c r="C552" s="1">
        <v>4</v>
      </c>
      <c r="D552" s="1" t="s">
        <v>19</v>
      </c>
      <c r="E552" s="1" t="s">
        <v>26</v>
      </c>
      <c r="F552" s="1">
        <v>1995</v>
      </c>
      <c r="G552" s="1" t="s">
        <v>828</v>
      </c>
      <c r="H552" s="2" t="s">
        <v>710</v>
      </c>
      <c r="I552" s="1" t="s">
        <v>178</v>
      </c>
      <c r="J552" s="1" t="s">
        <v>24</v>
      </c>
      <c r="K552" s="1" t="s">
        <v>25</v>
      </c>
      <c r="L552" s="7">
        <v>300</v>
      </c>
      <c r="M552" s="7">
        <v>500</v>
      </c>
      <c r="N552" s="3" t="s">
        <v>15</v>
      </c>
      <c r="O552" s="22"/>
      <c r="P552" s="5" t="str">
        <f t="shared" si="8"/>
        <v/>
      </c>
      <c r="R552">
        <f>COUNTIF('Bid Steps'!A:A,O552)</f>
        <v>0</v>
      </c>
    </row>
    <row r="553" spans="1:18" ht="45" x14ac:dyDescent="0.25">
      <c r="A553" s="1">
        <v>24201</v>
      </c>
      <c r="B553" s="1">
        <v>816</v>
      </c>
      <c r="C553" s="1">
        <v>4</v>
      </c>
      <c r="D553" s="1" t="s">
        <v>19</v>
      </c>
      <c r="E553" s="1" t="s">
        <v>26</v>
      </c>
      <c r="F553" s="1">
        <v>1985</v>
      </c>
      <c r="G553" s="1" t="s">
        <v>828</v>
      </c>
      <c r="H553" s="2" t="s">
        <v>732</v>
      </c>
      <c r="I553" s="1" t="s">
        <v>178</v>
      </c>
      <c r="J553" s="1" t="s">
        <v>24</v>
      </c>
      <c r="K553" s="1" t="s">
        <v>25</v>
      </c>
      <c r="L553" s="7">
        <v>400</v>
      </c>
      <c r="M553" s="7">
        <v>700</v>
      </c>
      <c r="N553" s="3" t="s">
        <v>15</v>
      </c>
      <c r="O553" s="22"/>
      <c r="P553" s="5" t="str">
        <f t="shared" si="8"/>
        <v/>
      </c>
      <c r="R553">
        <f>COUNTIF('Bid Steps'!A:A,O553)</f>
        <v>0</v>
      </c>
    </row>
    <row r="554" spans="1:18" ht="255" x14ac:dyDescent="0.25">
      <c r="A554" s="1">
        <v>24201</v>
      </c>
      <c r="B554" s="1">
        <v>817</v>
      </c>
      <c r="C554" s="1">
        <v>12</v>
      </c>
      <c r="D554" s="1" t="s">
        <v>19</v>
      </c>
      <c r="E554" s="1" t="s">
        <v>26</v>
      </c>
      <c r="F554" s="1">
        <v>1976</v>
      </c>
      <c r="G554" s="1" t="s">
        <v>829</v>
      </c>
      <c r="H554" s="1" t="s">
        <v>830</v>
      </c>
      <c r="I554" s="1" t="s">
        <v>178</v>
      </c>
      <c r="J554" s="1" t="s">
        <v>24</v>
      </c>
      <c r="K554" s="1" t="s">
        <v>25</v>
      </c>
      <c r="L554" s="7">
        <v>1200</v>
      </c>
      <c r="M554" s="7">
        <v>2000</v>
      </c>
      <c r="N554" s="3" t="s">
        <v>15</v>
      </c>
      <c r="O554" s="22"/>
      <c r="P554" s="5" t="str">
        <f t="shared" si="8"/>
        <v/>
      </c>
      <c r="R554">
        <f>COUNTIF('Bid Steps'!A:A,O554)</f>
        <v>0</v>
      </c>
    </row>
    <row r="555" spans="1:18" ht="45" x14ac:dyDescent="0.25">
      <c r="A555" s="1">
        <v>24201</v>
      </c>
      <c r="B555" s="1">
        <v>818</v>
      </c>
      <c r="C555" s="1">
        <v>3</v>
      </c>
      <c r="D555" s="1" t="s">
        <v>32</v>
      </c>
      <c r="E555" s="1" t="s">
        <v>50</v>
      </c>
      <c r="F555" s="1">
        <v>2002</v>
      </c>
      <c r="G555" s="1" t="s">
        <v>831</v>
      </c>
      <c r="H555" s="2" t="s">
        <v>832</v>
      </c>
      <c r="I555" s="1" t="s">
        <v>178</v>
      </c>
      <c r="J555" s="1" t="s">
        <v>24</v>
      </c>
      <c r="K555" s="1" t="s">
        <v>25</v>
      </c>
      <c r="L555" s="7">
        <v>1500</v>
      </c>
      <c r="M555" s="7">
        <v>2200</v>
      </c>
      <c r="N555" s="3" t="s">
        <v>15</v>
      </c>
      <c r="O555" s="22"/>
      <c r="P555" s="5" t="str">
        <f t="shared" si="8"/>
        <v/>
      </c>
      <c r="R555">
        <f>COUNTIF('Bid Steps'!A:A,O555)</f>
        <v>0</v>
      </c>
    </row>
    <row r="556" spans="1:18" ht="60" x14ac:dyDescent="0.25">
      <c r="A556" s="1">
        <v>24201</v>
      </c>
      <c r="B556" s="1">
        <v>819</v>
      </c>
      <c r="C556" s="1">
        <v>2</v>
      </c>
      <c r="D556" s="1" t="s">
        <v>19</v>
      </c>
      <c r="E556" s="1" t="s">
        <v>26</v>
      </c>
      <c r="F556" s="1">
        <v>1983</v>
      </c>
      <c r="G556" s="1" t="s">
        <v>831</v>
      </c>
      <c r="H556" s="2" t="s">
        <v>820</v>
      </c>
      <c r="I556" s="1" t="s">
        <v>178</v>
      </c>
      <c r="J556" s="1" t="s">
        <v>24</v>
      </c>
      <c r="K556" s="1" t="s">
        <v>25</v>
      </c>
      <c r="L556" s="7">
        <v>400</v>
      </c>
      <c r="M556" s="7">
        <v>700</v>
      </c>
      <c r="N556" s="3" t="s">
        <v>15</v>
      </c>
      <c r="O556" s="22"/>
      <c r="P556" s="5" t="str">
        <f t="shared" si="8"/>
        <v/>
      </c>
      <c r="R556">
        <f>COUNTIF('Bid Steps'!A:A,O556)</f>
        <v>0</v>
      </c>
    </row>
    <row r="557" spans="1:18" ht="45" x14ac:dyDescent="0.25">
      <c r="A557" s="1">
        <v>24201</v>
      </c>
      <c r="B557" s="1">
        <v>820</v>
      </c>
      <c r="C557" s="1">
        <v>6</v>
      </c>
      <c r="D557" s="1" t="s">
        <v>19</v>
      </c>
      <c r="E557" s="1" t="s">
        <v>26</v>
      </c>
      <c r="F557" s="1">
        <v>2002</v>
      </c>
      <c r="G557" s="1" t="s">
        <v>833</v>
      </c>
      <c r="H557" s="2" t="s">
        <v>834</v>
      </c>
      <c r="I557" s="1" t="s">
        <v>178</v>
      </c>
      <c r="J557" s="1" t="s">
        <v>24</v>
      </c>
      <c r="K557" s="1" t="s">
        <v>25</v>
      </c>
      <c r="L557" s="7">
        <v>3200</v>
      </c>
      <c r="M557" s="7">
        <v>4500</v>
      </c>
      <c r="N557" s="3" t="s">
        <v>15</v>
      </c>
      <c r="O557" s="22"/>
      <c r="P557" s="5" t="str">
        <f t="shared" si="8"/>
        <v/>
      </c>
      <c r="R557">
        <f>COUNTIF('Bid Steps'!A:A,O557)</f>
        <v>0</v>
      </c>
    </row>
    <row r="558" spans="1:18" ht="45" x14ac:dyDescent="0.25">
      <c r="A558" s="1">
        <v>24201</v>
      </c>
      <c r="B558" s="1">
        <v>821</v>
      </c>
      <c r="C558" s="1">
        <v>6</v>
      </c>
      <c r="D558" s="1" t="s">
        <v>19</v>
      </c>
      <c r="E558" s="1" t="s">
        <v>26</v>
      </c>
      <c r="F558" s="1">
        <v>1995</v>
      </c>
      <c r="G558" s="1" t="s">
        <v>835</v>
      </c>
      <c r="H558" s="2" t="s">
        <v>732</v>
      </c>
      <c r="I558" s="1" t="s">
        <v>178</v>
      </c>
      <c r="J558" s="1" t="s">
        <v>24</v>
      </c>
      <c r="K558" s="1" t="s">
        <v>25</v>
      </c>
      <c r="L558" s="7">
        <v>1100</v>
      </c>
      <c r="M558" s="7">
        <v>1700</v>
      </c>
      <c r="N558" s="3" t="s">
        <v>15</v>
      </c>
      <c r="O558" s="22"/>
      <c r="P558" s="5" t="str">
        <f t="shared" si="8"/>
        <v/>
      </c>
      <c r="R558">
        <f>COUNTIF('Bid Steps'!A:A,O558)</f>
        <v>0</v>
      </c>
    </row>
    <row r="559" spans="1:18" ht="90" x14ac:dyDescent="0.25">
      <c r="A559" s="1">
        <v>24201</v>
      </c>
      <c r="B559" s="1">
        <v>822</v>
      </c>
      <c r="C559" s="1">
        <v>6</v>
      </c>
      <c r="D559" s="1" t="s">
        <v>19</v>
      </c>
      <c r="E559" s="1" t="s">
        <v>26</v>
      </c>
      <c r="F559" s="1">
        <v>1982</v>
      </c>
      <c r="G559" s="1" t="s">
        <v>836</v>
      </c>
      <c r="H559" s="2" t="s">
        <v>837</v>
      </c>
      <c r="I559" s="1" t="s">
        <v>178</v>
      </c>
      <c r="J559" s="1" t="s">
        <v>24</v>
      </c>
      <c r="K559" s="1" t="s">
        <v>25</v>
      </c>
      <c r="L559" s="7">
        <v>600</v>
      </c>
      <c r="M559" s="7">
        <v>900</v>
      </c>
      <c r="N559" s="3" t="s">
        <v>15</v>
      </c>
      <c r="O559" s="22"/>
      <c r="P559" s="5" t="str">
        <f t="shared" si="8"/>
        <v/>
      </c>
      <c r="R559">
        <f>COUNTIF('Bid Steps'!A:A,O559)</f>
        <v>0</v>
      </c>
    </row>
    <row r="560" spans="1:18" ht="60" x14ac:dyDescent="0.25">
      <c r="A560" s="1">
        <v>24201</v>
      </c>
      <c r="B560" s="1">
        <v>823</v>
      </c>
      <c r="C560" s="1">
        <v>5</v>
      </c>
      <c r="D560" s="1" t="s">
        <v>19</v>
      </c>
      <c r="E560" s="1" t="s">
        <v>26</v>
      </c>
      <c r="F560" s="1">
        <v>1995</v>
      </c>
      <c r="G560" s="1" t="s">
        <v>838</v>
      </c>
      <c r="H560" s="2" t="s">
        <v>839</v>
      </c>
      <c r="I560" s="1" t="s">
        <v>178</v>
      </c>
      <c r="J560" s="1" t="s">
        <v>24</v>
      </c>
      <c r="K560" s="1" t="s">
        <v>25</v>
      </c>
      <c r="L560" s="7">
        <v>2000</v>
      </c>
      <c r="M560" s="7">
        <v>3000</v>
      </c>
      <c r="N560" s="3" t="s">
        <v>15</v>
      </c>
      <c r="O560" s="22"/>
      <c r="P560" s="5" t="str">
        <f t="shared" si="8"/>
        <v/>
      </c>
      <c r="R560">
        <f>COUNTIF('Bid Steps'!A:A,O560)</f>
        <v>0</v>
      </c>
    </row>
    <row r="561" spans="1:18" ht="90" x14ac:dyDescent="0.25">
      <c r="A561" s="1">
        <v>24201</v>
      </c>
      <c r="B561" s="1">
        <v>824</v>
      </c>
      <c r="C561" s="1">
        <v>6</v>
      </c>
      <c r="D561" s="1" t="s">
        <v>19</v>
      </c>
      <c r="E561" s="1" t="s">
        <v>26</v>
      </c>
      <c r="F561" s="1">
        <v>1976</v>
      </c>
      <c r="G561" s="1" t="s">
        <v>840</v>
      </c>
      <c r="H561" s="2" t="s">
        <v>841</v>
      </c>
      <c r="I561" s="1" t="s">
        <v>178</v>
      </c>
      <c r="J561" s="1" t="s">
        <v>24</v>
      </c>
      <c r="K561" s="1" t="s">
        <v>25</v>
      </c>
      <c r="L561" s="7">
        <v>1600</v>
      </c>
      <c r="M561" s="7">
        <v>2400</v>
      </c>
      <c r="N561" s="3" t="s">
        <v>15</v>
      </c>
      <c r="O561" s="22"/>
      <c r="P561" s="5" t="str">
        <f t="shared" si="8"/>
        <v/>
      </c>
      <c r="R561">
        <f>COUNTIF('Bid Steps'!A:A,O561)</f>
        <v>0</v>
      </c>
    </row>
    <row r="562" spans="1:18" ht="90" x14ac:dyDescent="0.25">
      <c r="A562" s="1">
        <v>24201</v>
      </c>
      <c r="B562" s="1">
        <v>825</v>
      </c>
      <c r="C562" s="1">
        <v>6</v>
      </c>
      <c r="D562" s="1" t="s">
        <v>19</v>
      </c>
      <c r="E562" s="1" t="s">
        <v>26</v>
      </c>
      <c r="F562" s="1">
        <v>1985</v>
      </c>
      <c r="G562" s="1" t="s">
        <v>842</v>
      </c>
      <c r="H562" s="2" t="s">
        <v>843</v>
      </c>
      <c r="I562" s="1" t="s">
        <v>178</v>
      </c>
      <c r="J562" s="1" t="s">
        <v>24</v>
      </c>
      <c r="K562" s="1" t="s">
        <v>25</v>
      </c>
      <c r="L562" s="7">
        <v>600</v>
      </c>
      <c r="M562" s="7">
        <v>900</v>
      </c>
      <c r="N562" s="3" t="s">
        <v>15</v>
      </c>
      <c r="O562" s="22"/>
      <c r="P562" s="5" t="str">
        <f t="shared" si="8"/>
        <v/>
      </c>
      <c r="R562">
        <f>COUNTIF('Bid Steps'!A:A,O562)</f>
        <v>0</v>
      </c>
    </row>
    <row r="563" spans="1:18" ht="60" x14ac:dyDescent="0.25">
      <c r="A563" s="1">
        <v>24201</v>
      </c>
      <c r="B563" s="1">
        <v>826</v>
      </c>
      <c r="C563" s="1">
        <v>3</v>
      </c>
      <c r="D563" s="1" t="s">
        <v>19</v>
      </c>
      <c r="E563" s="1" t="s">
        <v>26</v>
      </c>
      <c r="F563" s="1">
        <v>1983</v>
      </c>
      <c r="G563" s="1" t="s">
        <v>844</v>
      </c>
      <c r="H563" s="2" t="s">
        <v>845</v>
      </c>
      <c r="I563" s="1" t="s">
        <v>178</v>
      </c>
      <c r="J563" s="1" t="s">
        <v>24</v>
      </c>
      <c r="K563" s="1" t="s">
        <v>25</v>
      </c>
      <c r="L563" s="7">
        <v>600</v>
      </c>
      <c r="M563" s="7">
        <v>900</v>
      </c>
      <c r="N563" s="3" t="s">
        <v>15</v>
      </c>
      <c r="O563" s="22"/>
      <c r="P563" s="5" t="str">
        <f t="shared" si="8"/>
        <v/>
      </c>
      <c r="R563">
        <f>COUNTIF('Bid Steps'!A:A,O563)</f>
        <v>0</v>
      </c>
    </row>
    <row r="564" spans="1:18" ht="45" x14ac:dyDescent="0.25">
      <c r="A564" s="1">
        <v>24201</v>
      </c>
      <c r="B564" s="1">
        <v>827</v>
      </c>
      <c r="C564" s="1">
        <v>6</v>
      </c>
      <c r="D564" s="1" t="s">
        <v>90</v>
      </c>
      <c r="E564" s="1" t="s">
        <v>26</v>
      </c>
      <c r="F564" s="1">
        <v>1997</v>
      </c>
      <c r="G564" s="1" t="s">
        <v>846</v>
      </c>
      <c r="H564" s="2" t="s">
        <v>847</v>
      </c>
      <c r="I564" s="1" t="s">
        <v>178</v>
      </c>
      <c r="J564" s="1" t="s">
        <v>24</v>
      </c>
      <c r="K564" s="1" t="s">
        <v>25</v>
      </c>
      <c r="L564" s="7">
        <v>300</v>
      </c>
      <c r="M564" s="7">
        <v>500</v>
      </c>
      <c r="N564" s="3" t="s">
        <v>15</v>
      </c>
      <c r="O564" s="22"/>
      <c r="P564" s="5" t="str">
        <f t="shared" si="8"/>
        <v/>
      </c>
      <c r="R564">
        <f>COUNTIF('Bid Steps'!A:A,O564)</f>
        <v>0</v>
      </c>
    </row>
    <row r="565" spans="1:18" ht="150" x14ac:dyDescent="0.25">
      <c r="A565" s="1">
        <v>24201</v>
      </c>
      <c r="B565" s="1">
        <v>828</v>
      </c>
      <c r="C565" s="1">
        <v>8</v>
      </c>
      <c r="D565" s="1" t="s">
        <v>19</v>
      </c>
      <c r="E565" s="1" t="s">
        <v>26</v>
      </c>
      <c r="F565" s="1">
        <v>1992</v>
      </c>
      <c r="G565" s="1" t="s">
        <v>848</v>
      </c>
      <c r="H565" s="1" t="s">
        <v>849</v>
      </c>
      <c r="I565" s="1" t="s">
        <v>178</v>
      </c>
      <c r="J565" s="1" t="s">
        <v>24</v>
      </c>
      <c r="K565" s="1" t="s">
        <v>25</v>
      </c>
      <c r="L565" s="7">
        <v>1100</v>
      </c>
      <c r="M565" s="7">
        <v>1700</v>
      </c>
      <c r="N565" s="3" t="s">
        <v>15</v>
      </c>
      <c r="O565" s="22"/>
      <c r="P565" s="5" t="str">
        <f t="shared" si="8"/>
        <v/>
      </c>
      <c r="R565">
        <f>COUNTIF('Bid Steps'!A:A,O565)</f>
        <v>0</v>
      </c>
    </row>
    <row r="566" spans="1:18" ht="90" x14ac:dyDescent="0.25">
      <c r="A566" s="1">
        <v>24201</v>
      </c>
      <c r="B566" s="1">
        <v>829</v>
      </c>
      <c r="C566" s="1">
        <v>1</v>
      </c>
      <c r="D566" s="1" t="s">
        <v>850</v>
      </c>
      <c r="E566" s="1" t="s">
        <v>26</v>
      </c>
      <c r="F566" s="1">
        <v>1992</v>
      </c>
      <c r="G566" s="1" t="s">
        <v>846</v>
      </c>
      <c r="H566" s="2" t="s">
        <v>851</v>
      </c>
      <c r="I566" s="1" t="s">
        <v>178</v>
      </c>
      <c r="J566" s="1" t="s">
        <v>24</v>
      </c>
      <c r="K566" s="1" t="s">
        <v>25</v>
      </c>
      <c r="L566" s="7">
        <v>3800</v>
      </c>
      <c r="M566" s="7">
        <v>5000</v>
      </c>
      <c r="N566" s="3" t="s">
        <v>15</v>
      </c>
      <c r="O566" s="22"/>
      <c r="P566" s="5" t="str">
        <f t="shared" si="8"/>
        <v/>
      </c>
      <c r="R566">
        <f>COUNTIF('Bid Steps'!A:A,O566)</f>
        <v>0</v>
      </c>
    </row>
    <row r="567" spans="1:18" ht="60" x14ac:dyDescent="0.25">
      <c r="A567" s="1">
        <v>24201</v>
      </c>
      <c r="B567" s="1">
        <v>830</v>
      </c>
      <c r="C567" s="1">
        <v>3</v>
      </c>
      <c r="D567" s="1" t="s">
        <v>19</v>
      </c>
      <c r="E567" s="1" t="s">
        <v>26</v>
      </c>
      <c r="F567" s="1">
        <v>1991</v>
      </c>
      <c r="G567" s="1" t="s">
        <v>846</v>
      </c>
      <c r="H567" s="2" t="s">
        <v>852</v>
      </c>
      <c r="I567" s="1" t="s">
        <v>178</v>
      </c>
      <c r="J567" s="1" t="s">
        <v>24</v>
      </c>
      <c r="K567" s="1" t="s">
        <v>25</v>
      </c>
      <c r="L567" s="7">
        <v>450</v>
      </c>
      <c r="M567" s="7">
        <v>750</v>
      </c>
      <c r="N567" s="3" t="s">
        <v>15</v>
      </c>
      <c r="O567" s="22"/>
      <c r="P567" s="5" t="str">
        <f t="shared" si="8"/>
        <v/>
      </c>
      <c r="R567">
        <f>COUNTIF('Bid Steps'!A:A,O567)</f>
        <v>0</v>
      </c>
    </row>
    <row r="568" spans="1:18" ht="75" x14ac:dyDescent="0.25">
      <c r="A568" s="1">
        <v>24201</v>
      </c>
      <c r="B568" s="1">
        <v>831</v>
      </c>
      <c r="C568" s="1">
        <v>1</v>
      </c>
      <c r="D568" s="1" t="s">
        <v>850</v>
      </c>
      <c r="E568" s="1" t="s">
        <v>50</v>
      </c>
      <c r="F568" s="1">
        <v>1991</v>
      </c>
      <c r="G568" s="1" t="s">
        <v>846</v>
      </c>
      <c r="H568" s="2" t="s">
        <v>853</v>
      </c>
      <c r="I568" s="1" t="s">
        <v>178</v>
      </c>
      <c r="J568" s="1" t="s">
        <v>24</v>
      </c>
      <c r="K568" s="1" t="s">
        <v>25</v>
      </c>
      <c r="L568" s="7">
        <v>4000</v>
      </c>
      <c r="M568" s="7">
        <v>5500</v>
      </c>
      <c r="N568" s="3" t="s">
        <v>15</v>
      </c>
      <c r="O568" s="22"/>
      <c r="P568" s="5" t="str">
        <f t="shared" si="8"/>
        <v/>
      </c>
      <c r="R568">
        <f>COUNTIF('Bid Steps'!A:A,O568)</f>
        <v>0</v>
      </c>
    </row>
    <row r="569" spans="1:18" ht="75" x14ac:dyDescent="0.25">
      <c r="A569" s="1">
        <v>24201</v>
      </c>
      <c r="B569" s="1">
        <v>832</v>
      </c>
      <c r="C569" s="1">
        <v>5</v>
      </c>
      <c r="D569" s="1" t="s">
        <v>19</v>
      </c>
      <c r="E569" s="1" t="s">
        <v>26</v>
      </c>
      <c r="F569" s="1">
        <v>1990</v>
      </c>
      <c r="G569" s="1" t="s">
        <v>846</v>
      </c>
      <c r="H569" s="2" t="s">
        <v>854</v>
      </c>
      <c r="I569" s="1" t="s">
        <v>178</v>
      </c>
      <c r="J569" s="1" t="s">
        <v>24</v>
      </c>
      <c r="K569" s="1" t="s">
        <v>25</v>
      </c>
      <c r="L569" s="7">
        <v>750</v>
      </c>
      <c r="M569" s="7">
        <v>1100</v>
      </c>
      <c r="N569" s="3" t="s">
        <v>15</v>
      </c>
      <c r="O569" s="22"/>
      <c r="P569" s="5" t="str">
        <f t="shared" si="8"/>
        <v/>
      </c>
      <c r="R569">
        <f>COUNTIF('Bid Steps'!A:A,O569)</f>
        <v>0</v>
      </c>
    </row>
    <row r="570" spans="1:18" ht="45" x14ac:dyDescent="0.25">
      <c r="A570" s="1">
        <v>24201</v>
      </c>
      <c r="B570" s="1">
        <v>833</v>
      </c>
      <c r="C570" s="1">
        <v>1</v>
      </c>
      <c r="D570" s="1" t="s">
        <v>850</v>
      </c>
      <c r="E570" s="1" t="s">
        <v>26</v>
      </c>
      <c r="F570" s="1">
        <v>1990</v>
      </c>
      <c r="G570" s="1" t="s">
        <v>846</v>
      </c>
      <c r="H570" s="2" t="s">
        <v>855</v>
      </c>
      <c r="I570" s="1" t="s">
        <v>178</v>
      </c>
      <c r="J570" s="1" t="s">
        <v>24</v>
      </c>
      <c r="K570" s="1" t="s">
        <v>25</v>
      </c>
      <c r="L570" s="7">
        <v>4800</v>
      </c>
      <c r="M570" s="7">
        <v>7000</v>
      </c>
      <c r="N570" s="3" t="s">
        <v>15</v>
      </c>
      <c r="O570" s="22"/>
      <c r="P570" s="5" t="str">
        <f t="shared" si="8"/>
        <v/>
      </c>
      <c r="R570">
        <f>COUNTIF('Bid Steps'!A:A,O570)</f>
        <v>0</v>
      </c>
    </row>
    <row r="571" spans="1:18" ht="75" x14ac:dyDescent="0.25">
      <c r="A571" s="1">
        <v>24201</v>
      </c>
      <c r="B571" s="1">
        <v>834</v>
      </c>
      <c r="C571" s="1">
        <v>3</v>
      </c>
      <c r="D571" s="1" t="s">
        <v>19</v>
      </c>
      <c r="E571" s="1" t="s">
        <v>26</v>
      </c>
      <c r="F571" s="1">
        <v>1989</v>
      </c>
      <c r="G571" s="1" t="s">
        <v>846</v>
      </c>
      <c r="H571" s="2" t="s">
        <v>856</v>
      </c>
      <c r="I571" s="1" t="s">
        <v>178</v>
      </c>
      <c r="J571" s="1" t="s">
        <v>24</v>
      </c>
      <c r="K571" s="1" t="s">
        <v>25</v>
      </c>
      <c r="L571" s="7">
        <v>450</v>
      </c>
      <c r="M571" s="7">
        <v>750</v>
      </c>
      <c r="N571" s="3" t="s">
        <v>15</v>
      </c>
      <c r="O571" s="22"/>
      <c r="P571" s="5" t="str">
        <f t="shared" si="8"/>
        <v/>
      </c>
      <c r="R571">
        <f>COUNTIF('Bid Steps'!A:A,O571)</f>
        <v>0</v>
      </c>
    </row>
    <row r="572" spans="1:18" ht="75" x14ac:dyDescent="0.25">
      <c r="A572" s="1">
        <v>24201</v>
      </c>
      <c r="B572" s="1">
        <v>835</v>
      </c>
      <c r="C572" s="1">
        <v>7</v>
      </c>
      <c r="D572" s="1" t="s">
        <v>19</v>
      </c>
      <c r="E572" s="1" t="s">
        <v>26</v>
      </c>
      <c r="F572" s="1">
        <v>1987</v>
      </c>
      <c r="G572" s="1" t="s">
        <v>846</v>
      </c>
      <c r="H572" s="2" t="s">
        <v>857</v>
      </c>
      <c r="I572" s="1" t="s">
        <v>178</v>
      </c>
      <c r="J572" s="1" t="s">
        <v>24</v>
      </c>
      <c r="K572" s="1" t="s">
        <v>25</v>
      </c>
      <c r="L572" s="7">
        <v>850</v>
      </c>
      <c r="M572" s="7">
        <v>1300</v>
      </c>
      <c r="N572" s="3" t="s">
        <v>15</v>
      </c>
      <c r="O572" s="22"/>
      <c r="P572" s="5" t="str">
        <f t="shared" si="8"/>
        <v/>
      </c>
      <c r="R572">
        <f>COUNTIF('Bid Steps'!A:A,O572)</f>
        <v>0</v>
      </c>
    </row>
    <row r="573" spans="1:18" ht="60" x14ac:dyDescent="0.25">
      <c r="A573" s="1">
        <v>24201</v>
      </c>
      <c r="B573" s="1">
        <v>836</v>
      </c>
      <c r="C573" s="1">
        <v>6</v>
      </c>
      <c r="D573" s="1" t="s">
        <v>90</v>
      </c>
      <c r="E573" s="1" t="s">
        <v>26</v>
      </c>
      <c r="F573" s="1">
        <v>1986</v>
      </c>
      <c r="G573" s="1" t="s">
        <v>846</v>
      </c>
      <c r="H573" s="2" t="s">
        <v>820</v>
      </c>
      <c r="I573" s="1" t="s">
        <v>178</v>
      </c>
      <c r="J573" s="1" t="s">
        <v>24</v>
      </c>
      <c r="K573" s="1" t="s">
        <v>25</v>
      </c>
      <c r="L573" s="7">
        <v>350</v>
      </c>
      <c r="M573" s="7">
        <v>650</v>
      </c>
      <c r="N573" s="3" t="s">
        <v>15</v>
      </c>
      <c r="O573" s="22"/>
      <c r="P573" s="5" t="str">
        <f t="shared" si="8"/>
        <v/>
      </c>
      <c r="R573">
        <f>COUNTIF('Bid Steps'!A:A,O573)</f>
        <v>0</v>
      </c>
    </row>
    <row r="574" spans="1:18" ht="60" x14ac:dyDescent="0.25">
      <c r="A574" s="1">
        <v>24201</v>
      </c>
      <c r="B574" s="1">
        <v>837</v>
      </c>
      <c r="C574" s="1">
        <v>4</v>
      </c>
      <c r="D574" s="1" t="s">
        <v>19</v>
      </c>
      <c r="E574" s="1" t="s">
        <v>26</v>
      </c>
      <c r="F574" s="1">
        <v>1986</v>
      </c>
      <c r="G574" s="1" t="s">
        <v>858</v>
      </c>
      <c r="H574" s="2" t="s">
        <v>859</v>
      </c>
      <c r="I574" s="1" t="s">
        <v>178</v>
      </c>
      <c r="J574" s="1" t="s">
        <v>24</v>
      </c>
      <c r="K574" s="1" t="s">
        <v>25</v>
      </c>
      <c r="L574" s="7">
        <v>600</v>
      </c>
      <c r="M574" s="7">
        <v>900</v>
      </c>
      <c r="N574" s="3" t="s">
        <v>15</v>
      </c>
      <c r="O574" s="22"/>
      <c r="P574" s="5" t="str">
        <f t="shared" si="8"/>
        <v/>
      </c>
      <c r="R574">
        <f>COUNTIF('Bid Steps'!A:A,O574)</f>
        <v>0</v>
      </c>
    </row>
    <row r="575" spans="1:18" ht="45" x14ac:dyDescent="0.25">
      <c r="A575" s="1">
        <v>24201</v>
      </c>
      <c r="B575" s="1">
        <v>838</v>
      </c>
      <c r="C575" s="1">
        <v>2</v>
      </c>
      <c r="D575" s="1" t="s">
        <v>32</v>
      </c>
      <c r="E575" s="1" t="s">
        <v>26</v>
      </c>
      <c r="F575" s="1">
        <v>1986</v>
      </c>
      <c r="G575" s="1" t="s">
        <v>858</v>
      </c>
      <c r="H575" s="2" t="s">
        <v>860</v>
      </c>
      <c r="I575" s="1" t="s">
        <v>178</v>
      </c>
      <c r="J575" s="1" t="s">
        <v>24</v>
      </c>
      <c r="K575" s="1" t="s">
        <v>25</v>
      </c>
      <c r="L575" s="7">
        <v>800</v>
      </c>
      <c r="M575" s="7">
        <v>1200</v>
      </c>
      <c r="N575" s="3" t="s">
        <v>15</v>
      </c>
      <c r="O575" s="22"/>
      <c r="P575" s="5" t="str">
        <f t="shared" si="8"/>
        <v/>
      </c>
      <c r="R575">
        <f>COUNTIF('Bid Steps'!A:A,O575)</f>
        <v>0</v>
      </c>
    </row>
    <row r="576" spans="1:18" ht="75" x14ac:dyDescent="0.25">
      <c r="A576" s="1">
        <v>24201</v>
      </c>
      <c r="B576" s="1">
        <v>839</v>
      </c>
      <c r="C576" s="1">
        <v>4</v>
      </c>
      <c r="D576" s="1" t="s">
        <v>90</v>
      </c>
      <c r="E576" s="1" t="s">
        <v>26</v>
      </c>
      <c r="F576" s="1">
        <v>1985</v>
      </c>
      <c r="G576" s="1" t="s">
        <v>846</v>
      </c>
      <c r="H576" s="2" t="s">
        <v>861</v>
      </c>
      <c r="I576" s="1" t="s">
        <v>178</v>
      </c>
      <c r="J576" s="1" t="s">
        <v>24</v>
      </c>
      <c r="K576" s="1" t="s">
        <v>25</v>
      </c>
      <c r="L576" s="7">
        <v>200</v>
      </c>
      <c r="M576" s="7">
        <v>300</v>
      </c>
      <c r="N576" s="3" t="s">
        <v>15</v>
      </c>
      <c r="O576" s="22"/>
      <c r="P576" s="5" t="str">
        <f t="shared" si="8"/>
        <v/>
      </c>
      <c r="R576">
        <f>COUNTIF('Bid Steps'!A:A,O576)</f>
        <v>0</v>
      </c>
    </row>
    <row r="577" spans="1:18" ht="60" x14ac:dyDescent="0.25">
      <c r="A577" s="1">
        <v>24201</v>
      </c>
      <c r="B577" s="1">
        <v>840</v>
      </c>
      <c r="C577" s="1">
        <v>1</v>
      </c>
      <c r="D577" s="1" t="s">
        <v>53</v>
      </c>
      <c r="E577" s="1" t="s">
        <v>26</v>
      </c>
      <c r="F577" s="1">
        <v>1983</v>
      </c>
      <c r="G577" s="1" t="s">
        <v>846</v>
      </c>
      <c r="H577" s="2" t="s">
        <v>862</v>
      </c>
      <c r="I577" s="1" t="s">
        <v>178</v>
      </c>
      <c r="J577" s="1" t="s">
        <v>24</v>
      </c>
      <c r="K577" s="1" t="s">
        <v>25</v>
      </c>
      <c r="L577" s="7">
        <v>150</v>
      </c>
      <c r="M577" s="7">
        <v>250</v>
      </c>
      <c r="N577" s="3" t="s">
        <v>15</v>
      </c>
      <c r="O577" s="22"/>
      <c r="P577" s="5" t="str">
        <f t="shared" si="8"/>
        <v/>
      </c>
      <c r="R577">
        <f>COUNTIF('Bid Steps'!A:A,O577)</f>
        <v>0</v>
      </c>
    </row>
    <row r="578" spans="1:18" ht="45" x14ac:dyDescent="0.25">
      <c r="A578" s="1">
        <v>24201</v>
      </c>
      <c r="B578" s="1">
        <v>841</v>
      </c>
      <c r="C578" s="1">
        <v>3</v>
      </c>
      <c r="D578" s="1" t="s">
        <v>19</v>
      </c>
      <c r="E578" s="1" t="s">
        <v>26</v>
      </c>
      <c r="F578" s="1">
        <v>1983</v>
      </c>
      <c r="G578" s="1" t="s">
        <v>863</v>
      </c>
      <c r="H578" s="2" t="s">
        <v>864</v>
      </c>
      <c r="I578" s="1" t="s">
        <v>178</v>
      </c>
      <c r="J578" s="1" t="s">
        <v>24</v>
      </c>
      <c r="K578" s="1" t="s">
        <v>25</v>
      </c>
      <c r="L578" s="7">
        <v>300</v>
      </c>
      <c r="M578" s="7">
        <v>500</v>
      </c>
      <c r="N578" s="3" t="s">
        <v>15</v>
      </c>
      <c r="O578" s="22"/>
      <c r="P578" s="5" t="str">
        <f t="shared" si="8"/>
        <v/>
      </c>
      <c r="R578">
        <f>COUNTIF('Bid Steps'!A:A,O578)</f>
        <v>0</v>
      </c>
    </row>
    <row r="579" spans="1:18" ht="30" x14ac:dyDescent="0.25">
      <c r="A579" s="1">
        <v>24201</v>
      </c>
      <c r="B579" s="1">
        <v>842</v>
      </c>
      <c r="C579" s="1">
        <v>6</v>
      </c>
      <c r="D579" s="1" t="s">
        <v>19</v>
      </c>
      <c r="E579" s="1" t="s">
        <v>26</v>
      </c>
      <c r="F579" s="1">
        <v>1990</v>
      </c>
      <c r="G579" s="1" t="s">
        <v>865</v>
      </c>
      <c r="H579" s="2" t="s">
        <v>866</v>
      </c>
      <c r="I579" s="1" t="s">
        <v>867</v>
      </c>
      <c r="J579" s="1" t="s">
        <v>24</v>
      </c>
      <c r="K579" s="1" t="s">
        <v>25</v>
      </c>
      <c r="L579" s="7">
        <v>2600</v>
      </c>
      <c r="M579" s="7">
        <v>3800</v>
      </c>
      <c r="N579" s="3" t="s">
        <v>15</v>
      </c>
      <c r="O579" s="22"/>
      <c r="P579" s="5" t="str">
        <f t="shared" si="8"/>
        <v/>
      </c>
      <c r="R579">
        <f>COUNTIF('Bid Steps'!A:A,O579)</f>
        <v>0</v>
      </c>
    </row>
    <row r="580" spans="1:18" ht="45" x14ac:dyDescent="0.25">
      <c r="A580" s="1">
        <v>24201</v>
      </c>
      <c r="B580" s="1">
        <v>843</v>
      </c>
      <c r="C580" s="1">
        <v>6</v>
      </c>
      <c r="D580" s="1" t="s">
        <v>19</v>
      </c>
      <c r="E580" s="1" t="s">
        <v>26</v>
      </c>
      <c r="F580" s="1">
        <v>1995</v>
      </c>
      <c r="G580" s="1" t="s">
        <v>868</v>
      </c>
      <c r="H580" s="2" t="s">
        <v>869</v>
      </c>
      <c r="I580" s="1" t="s">
        <v>870</v>
      </c>
      <c r="J580" s="1" t="s">
        <v>24</v>
      </c>
      <c r="K580" s="1" t="s">
        <v>25</v>
      </c>
      <c r="L580" s="7">
        <v>5500</v>
      </c>
      <c r="M580" s="7">
        <v>8000</v>
      </c>
      <c r="N580" s="3" t="s">
        <v>15</v>
      </c>
      <c r="O580" s="22"/>
      <c r="P580" s="5" t="str">
        <f t="shared" si="8"/>
        <v/>
      </c>
      <c r="R580">
        <f>COUNTIF('Bid Steps'!A:A,O580)</f>
        <v>0</v>
      </c>
    </row>
    <row r="581" spans="1:18" ht="60" x14ac:dyDescent="0.25">
      <c r="A581" s="1">
        <v>24201</v>
      </c>
      <c r="B581" s="1">
        <v>844</v>
      </c>
      <c r="C581" s="1">
        <v>4</v>
      </c>
      <c r="D581" s="1" t="s">
        <v>19</v>
      </c>
      <c r="E581" s="1" t="s">
        <v>26</v>
      </c>
      <c r="F581" s="1">
        <v>1990</v>
      </c>
      <c r="G581" s="1" t="s">
        <v>868</v>
      </c>
      <c r="H581" s="2" t="s">
        <v>871</v>
      </c>
      <c r="I581" s="1" t="s">
        <v>870</v>
      </c>
      <c r="J581" s="1" t="s">
        <v>24</v>
      </c>
      <c r="K581" s="1" t="s">
        <v>25</v>
      </c>
      <c r="L581" s="7">
        <v>6500</v>
      </c>
      <c r="M581" s="7">
        <v>8500</v>
      </c>
      <c r="N581" s="3" t="s">
        <v>15</v>
      </c>
      <c r="O581" s="22"/>
      <c r="P581" s="5" t="str">
        <f t="shared" si="8"/>
        <v/>
      </c>
      <c r="R581">
        <f>COUNTIF('Bid Steps'!A:A,O581)</f>
        <v>0</v>
      </c>
    </row>
    <row r="582" spans="1:18" ht="45" x14ac:dyDescent="0.25">
      <c r="A582" s="1">
        <v>24201</v>
      </c>
      <c r="B582" s="1">
        <v>845</v>
      </c>
      <c r="C582" s="1">
        <v>6</v>
      </c>
      <c r="D582" s="1" t="s">
        <v>19</v>
      </c>
      <c r="E582" s="1" t="s">
        <v>26</v>
      </c>
      <c r="F582" s="1">
        <v>1990</v>
      </c>
      <c r="G582" s="1" t="s">
        <v>868</v>
      </c>
      <c r="H582" s="2" t="s">
        <v>872</v>
      </c>
      <c r="I582" s="1" t="s">
        <v>870</v>
      </c>
      <c r="J582" s="1" t="s">
        <v>24</v>
      </c>
      <c r="K582" s="1" t="s">
        <v>25</v>
      </c>
      <c r="L582" s="7">
        <v>9500</v>
      </c>
      <c r="M582" s="7">
        <v>15000</v>
      </c>
      <c r="N582" s="3" t="s">
        <v>15</v>
      </c>
      <c r="O582" s="22"/>
      <c r="P582" s="5" t="str">
        <f t="shared" si="8"/>
        <v/>
      </c>
      <c r="R582">
        <f>COUNTIF('Bid Steps'!A:A,O582)</f>
        <v>0</v>
      </c>
    </row>
    <row r="583" spans="1:18" ht="45" x14ac:dyDescent="0.25">
      <c r="A583" s="1">
        <v>24201</v>
      </c>
      <c r="B583" s="1">
        <v>846</v>
      </c>
      <c r="C583" s="1">
        <v>1</v>
      </c>
      <c r="D583" s="1" t="s">
        <v>53</v>
      </c>
      <c r="E583" s="1" t="s">
        <v>26</v>
      </c>
      <c r="F583" s="1">
        <v>1978</v>
      </c>
      <c r="G583" s="1" t="s">
        <v>873</v>
      </c>
      <c r="H583" s="2" t="s">
        <v>874</v>
      </c>
      <c r="I583" s="1" t="s">
        <v>870</v>
      </c>
      <c r="J583" s="1" t="s">
        <v>24</v>
      </c>
      <c r="K583" s="1" t="s">
        <v>25</v>
      </c>
      <c r="L583" s="7">
        <v>2200</v>
      </c>
      <c r="M583" s="7">
        <v>3200</v>
      </c>
      <c r="N583" s="3" t="s">
        <v>15</v>
      </c>
      <c r="O583" s="22"/>
      <c r="P583" s="5" t="str">
        <f t="shared" si="8"/>
        <v/>
      </c>
      <c r="R583">
        <f>COUNTIF('Bid Steps'!A:A,O583)</f>
        <v>0</v>
      </c>
    </row>
    <row r="584" spans="1:18" ht="45" x14ac:dyDescent="0.25">
      <c r="A584" s="1">
        <v>24201</v>
      </c>
      <c r="B584" s="1">
        <v>847</v>
      </c>
      <c r="C584" s="1">
        <v>3</v>
      </c>
      <c r="D584" s="1" t="s">
        <v>19</v>
      </c>
      <c r="E584" s="1" t="s">
        <v>26</v>
      </c>
      <c r="F584" s="1">
        <v>2000</v>
      </c>
      <c r="G584" s="1" t="s">
        <v>875</v>
      </c>
      <c r="H584" s="2" t="s">
        <v>876</v>
      </c>
      <c r="I584" s="1" t="s">
        <v>870</v>
      </c>
      <c r="J584" s="1" t="s">
        <v>24</v>
      </c>
      <c r="K584" s="1" t="s">
        <v>25</v>
      </c>
      <c r="L584" s="7">
        <v>10000</v>
      </c>
      <c r="M584" s="7">
        <v>15000</v>
      </c>
      <c r="N584" s="3" t="s">
        <v>15</v>
      </c>
      <c r="O584" s="22"/>
      <c r="P584" s="5" t="str">
        <f t="shared" si="8"/>
        <v/>
      </c>
      <c r="R584">
        <f>COUNTIF('Bid Steps'!A:A,O584)</f>
        <v>0</v>
      </c>
    </row>
    <row r="585" spans="1:18" ht="30" x14ac:dyDescent="0.25">
      <c r="A585" s="1">
        <v>24201</v>
      </c>
      <c r="B585" s="1">
        <v>848</v>
      </c>
      <c r="C585" s="1">
        <v>4</v>
      </c>
      <c r="D585" s="1" t="s">
        <v>19</v>
      </c>
      <c r="E585" s="1" t="s">
        <v>26</v>
      </c>
      <c r="F585" s="1">
        <v>1998</v>
      </c>
      <c r="G585" s="1" t="s">
        <v>875</v>
      </c>
      <c r="H585" s="2" t="s">
        <v>877</v>
      </c>
      <c r="I585" s="1" t="s">
        <v>870</v>
      </c>
      <c r="J585" s="1" t="s">
        <v>24</v>
      </c>
      <c r="K585" s="1" t="s">
        <v>25</v>
      </c>
      <c r="L585" s="7">
        <v>15000</v>
      </c>
      <c r="M585" s="7">
        <v>22000</v>
      </c>
      <c r="N585" s="3" t="s">
        <v>15</v>
      </c>
      <c r="O585" s="22"/>
      <c r="P585" s="5" t="str">
        <f t="shared" si="8"/>
        <v/>
      </c>
      <c r="R585">
        <f>COUNTIF('Bid Steps'!A:A,O585)</f>
        <v>0</v>
      </c>
    </row>
    <row r="586" spans="1:18" ht="45" x14ac:dyDescent="0.25">
      <c r="A586" s="1">
        <v>24201</v>
      </c>
      <c r="B586" s="1">
        <v>849</v>
      </c>
      <c r="C586" s="1">
        <v>2</v>
      </c>
      <c r="D586" s="1" t="s">
        <v>19</v>
      </c>
      <c r="E586" s="1" t="s">
        <v>26</v>
      </c>
      <c r="F586" s="1">
        <v>1995</v>
      </c>
      <c r="G586" s="1" t="s">
        <v>875</v>
      </c>
      <c r="H586" s="2" t="s">
        <v>878</v>
      </c>
      <c r="I586" s="1" t="s">
        <v>870</v>
      </c>
      <c r="J586" s="1" t="s">
        <v>24</v>
      </c>
      <c r="K586" s="1" t="s">
        <v>25</v>
      </c>
      <c r="L586" s="7">
        <v>7000</v>
      </c>
      <c r="M586" s="7">
        <v>9000</v>
      </c>
      <c r="N586" s="3" t="s">
        <v>15</v>
      </c>
      <c r="O586" s="22"/>
      <c r="P586" s="5" t="str">
        <f t="shared" si="8"/>
        <v/>
      </c>
      <c r="R586">
        <f>COUNTIF('Bid Steps'!A:A,O586)</f>
        <v>0</v>
      </c>
    </row>
    <row r="587" spans="1:18" ht="30" x14ac:dyDescent="0.25">
      <c r="A587" s="1">
        <v>24201</v>
      </c>
      <c r="B587" s="1">
        <v>850</v>
      </c>
      <c r="C587" s="1">
        <v>12</v>
      </c>
      <c r="D587" s="1" t="s">
        <v>19</v>
      </c>
      <c r="E587" s="1" t="s">
        <v>26</v>
      </c>
      <c r="F587" s="1">
        <v>1999</v>
      </c>
      <c r="G587" s="1" t="s">
        <v>879</v>
      </c>
      <c r="H587" s="2" t="s">
        <v>880</v>
      </c>
      <c r="I587" s="1" t="s">
        <v>870</v>
      </c>
      <c r="J587" s="1" t="s">
        <v>24</v>
      </c>
      <c r="K587" s="1" t="s">
        <v>25</v>
      </c>
      <c r="L587" s="7">
        <v>4800</v>
      </c>
      <c r="M587" s="7">
        <v>7000</v>
      </c>
      <c r="N587" s="3" t="s">
        <v>15</v>
      </c>
      <c r="O587" s="22"/>
      <c r="P587" s="5" t="str">
        <f t="shared" si="8"/>
        <v/>
      </c>
      <c r="R587">
        <f>COUNTIF('Bid Steps'!A:A,O587)</f>
        <v>0</v>
      </c>
    </row>
    <row r="588" spans="1:18" ht="45" x14ac:dyDescent="0.25">
      <c r="A588" s="1">
        <v>24201</v>
      </c>
      <c r="B588" s="1">
        <v>851</v>
      </c>
      <c r="C588" s="1">
        <v>6</v>
      </c>
      <c r="D588" s="1" t="s">
        <v>19</v>
      </c>
      <c r="E588" s="1" t="s">
        <v>50</v>
      </c>
      <c r="F588" s="1">
        <v>1998</v>
      </c>
      <c r="G588" s="1" t="s">
        <v>879</v>
      </c>
      <c r="H588" s="2" t="s">
        <v>881</v>
      </c>
      <c r="I588" s="1" t="s">
        <v>870</v>
      </c>
      <c r="J588" s="1" t="s">
        <v>24</v>
      </c>
      <c r="K588" s="1" t="s">
        <v>25</v>
      </c>
      <c r="L588" s="7">
        <v>2200</v>
      </c>
      <c r="M588" s="7">
        <v>3200</v>
      </c>
      <c r="N588" s="3" t="s">
        <v>15</v>
      </c>
      <c r="O588" s="22"/>
      <c r="P588" s="5" t="str">
        <f t="shared" si="8"/>
        <v/>
      </c>
      <c r="R588">
        <f>COUNTIF('Bid Steps'!A:A,O588)</f>
        <v>0</v>
      </c>
    </row>
    <row r="589" spans="1:18" ht="60" x14ac:dyDescent="0.25">
      <c r="A589" s="1">
        <v>24201</v>
      </c>
      <c r="B589" s="1">
        <v>852</v>
      </c>
      <c r="C589" s="1">
        <v>12</v>
      </c>
      <c r="D589" s="1" t="s">
        <v>19</v>
      </c>
      <c r="E589" s="1" t="s">
        <v>26</v>
      </c>
      <c r="F589" s="1">
        <v>1988</v>
      </c>
      <c r="G589" s="1" t="s">
        <v>879</v>
      </c>
      <c r="H589" s="2" t="s">
        <v>882</v>
      </c>
      <c r="I589" s="1" t="s">
        <v>870</v>
      </c>
      <c r="J589" s="1" t="s">
        <v>24</v>
      </c>
      <c r="K589" s="1" t="s">
        <v>25</v>
      </c>
      <c r="L589" s="7">
        <v>6500</v>
      </c>
      <c r="M589" s="7">
        <v>8500</v>
      </c>
      <c r="N589" s="3" t="s">
        <v>15</v>
      </c>
      <c r="O589" s="22"/>
      <c r="P589" s="5" t="str">
        <f t="shared" si="8"/>
        <v/>
      </c>
      <c r="R589">
        <f>COUNTIF('Bid Steps'!A:A,O589)</f>
        <v>0</v>
      </c>
    </row>
    <row r="590" spans="1:18" ht="45" x14ac:dyDescent="0.25">
      <c r="A590" s="1">
        <v>24201</v>
      </c>
      <c r="B590" s="1">
        <v>853</v>
      </c>
      <c r="C590" s="1">
        <v>12</v>
      </c>
      <c r="D590" s="1" t="s">
        <v>19</v>
      </c>
      <c r="E590" s="1" t="s">
        <v>26</v>
      </c>
      <c r="F590" s="1">
        <v>1988</v>
      </c>
      <c r="G590" s="1" t="s">
        <v>879</v>
      </c>
      <c r="H590" s="2" t="s">
        <v>883</v>
      </c>
      <c r="I590" s="1" t="s">
        <v>870</v>
      </c>
      <c r="J590" s="1" t="s">
        <v>24</v>
      </c>
      <c r="K590" s="1" t="s">
        <v>25</v>
      </c>
      <c r="L590" s="7">
        <v>6500</v>
      </c>
      <c r="M590" s="7">
        <v>8500</v>
      </c>
      <c r="N590" s="3" t="s">
        <v>15</v>
      </c>
      <c r="O590" s="22"/>
      <c r="P590" s="5" t="str">
        <f t="shared" ref="P590:P653" si="9">IF(O590="","",IF(R590=1,"On Increment","Off Increment"))</f>
        <v/>
      </c>
      <c r="R590">
        <f>COUNTIF('Bid Steps'!A:A,O590)</f>
        <v>0</v>
      </c>
    </row>
    <row r="591" spans="1:18" ht="45" x14ac:dyDescent="0.25">
      <c r="A591" s="1">
        <v>24201</v>
      </c>
      <c r="B591" s="1">
        <v>854</v>
      </c>
      <c r="C591" s="1">
        <v>12</v>
      </c>
      <c r="D591" s="1" t="s">
        <v>19</v>
      </c>
      <c r="E591" s="1" t="s">
        <v>26</v>
      </c>
      <c r="F591" s="1">
        <v>1988</v>
      </c>
      <c r="G591" s="1" t="s">
        <v>879</v>
      </c>
      <c r="H591" s="2" t="s">
        <v>884</v>
      </c>
      <c r="I591" s="1" t="s">
        <v>870</v>
      </c>
      <c r="J591" s="1" t="s">
        <v>24</v>
      </c>
      <c r="K591" s="1" t="s">
        <v>25</v>
      </c>
      <c r="L591" s="7">
        <v>6500</v>
      </c>
      <c r="M591" s="7">
        <v>8500</v>
      </c>
      <c r="N591" s="3" t="s">
        <v>15</v>
      </c>
      <c r="O591" s="22"/>
      <c r="P591" s="5" t="str">
        <f t="shared" si="9"/>
        <v/>
      </c>
      <c r="R591">
        <f>COUNTIF('Bid Steps'!A:A,O591)</f>
        <v>0</v>
      </c>
    </row>
    <row r="592" spans="1:18" ht="60" x14ac:dyDescent="0.25">
      <c r="A592" s="1">
        <v>24201</v>
      </c>
      <c r="B592" s="1">
        <v>855</v>
      </c>
      <c r="C592" s="1">
        <v>6</v>
      </c>
      <c r="D592" s="1" t="s">
        <v>19</v>
      </c>
      <c r="E592" s="1" t="s">
        <v>26</v>
      </c>
      <c r="F592" s="1">
        <v>1985</v>
      </c>
      <c r="G592" s="1" t="s">
        <v>879</v>
      </c>
      <c r="H592" s="2" t="s">
        <v>885</v>
      </c>
      <c r="I592" s="1" t="s">
        <v>870</v>
      </c>
      <c r="J592" s="1" t="s">
        <v>24</v>
      </c>
      <c r="K592" s="1" t="s">
        <v>25</v>
      </c>
      <c r="L592" s="7">
        <v>5500</v>
      </c>
      <c r="M592" s="7">
        <v>8000</v>
      </c>
      <c r="N592" s="3" t="s">
        <v>15</v>
      </c>
      <c r="O592" s="22"/>
      <c r="P592" s="5" t="str">
        <f t="shared" si="9"/>
        <v/>
      </c>
      <c r="R592">
        <f>COUNTIF('Bid Steps'!A:A,O592)</f>
        <v>0</v>
      </c>
    </row>
    <row r="593" spans="1:18" ht="60" x14ac:dyDescent="0.25">
      <c r="A593" s="1">
        <v>24201</v>
      </c>
      <c r="B593" s="1">
        <v>856</v>
      </c>
      <c r="C593" s="1">
        <v>6</v>
      </c>
      <c r="D593" s="1" t="s">
        <v>19</v>
      </c>
      <c r="E593" s="1" t="s">
        <v>26</v>
      </c>
      <c r="F593" s="1">
        <v>1983</v>
      </c>
      <c r="G593" s="1" t="s">
        <v>879</v>
      </c>
      <c r="H593" s="2" t="s">
        <v>886</v>
      </c>
      <c r="I593" s="1" t="s">
        <v>870</v>
      </c>
      <c r="J593" s="1" t="s">
        <v>24</v>
      </c>
      <c r="K593" s="1" t="s">
        <v>25</v>
      </c>
      <c r="L593" s="7">
        <v>2000</v>
      </c>
      <c r="M593" s="7">
        <v>3000</v>
      </c>
      <c r="N593" s="3" t="s">
        <v>15</v>
      </c>
      <c r="O593" s="22"/>
      <c r="P593" s="5" t="str">
        <f t="shared" si="9"/>
        <v/>
      </c>
      <c r="R593">
        <f>COUNTIF('Bid Steps'!A:A,O593)</f>
        <v>0</v>
      </c>
    </row>
    <row r="594" spans="1:18" ht="60" x14ac:dyDescent="0.25">
      <c r="A594" s="1">
        <v>24201</v>
      </c>
      <c r="B594" s="1">
        <v>857</v>
      </c>
      <c r="C594" s="1">
        <v>3</v>
      </c>
      <c r="D594" s="1" t="s">
        <v>19</v>
      </c>
      <c r="E594" s="1" t="s">
        <v>26</v>
      </c>
      <c r="F594" s="1">
        <v>1978</v>
      </c>
      <c r="G594" s="1" t="s">
        <v>879</v>
      </c>
      <c r="H594" s="2" t="s">
        <v>887</v>
      </c>
      <c r="I594" s="1" t="s">
        <v>870</v>
      </c>
      <c r="J594" s="1" t="s">
        <v>24</v>
      </c>
      <c r="K594" s="1" t="s">
        <v>25</v>
      </c>
      <c r="L594" s="7">
        <v>4200</v>
      </c>
      <c r="M594" s="7">
        <v>6000</v>
      </c>
      <c r="N594" s="3" t="s">
        <v>15</v>
      </c>
      <c r="O594" s="22"/>
      <c r="P594" s="5" t="str">
        <f t="shared" si="9"/>
        <v/>
      </c>
      <c r="R594">
        <f>COUNTIF('Bid Steps'!A:A,O594)</f>
        <v>0</v>
      </c>
    </row>
    <row r="595" spans="1:18" ht="30" x14ac:dyDescent="0.25">
      <c r="A595" s="1">
        <v>24201</v>
      </c>
      <c r="B595" s="1">
        <v>858</v>
      </c>
      <c r="C595" s="1">
        <v>8</v>
      </c>
      <c r="D595" s="1" t="s">
        <v>19</v>
      </c>
      <c r="E595" s="1" t="s">
        <v>26</v>
      </c>
      <c r="F595" s="1">
        <v>1999</v>
      </c>
      <c r="G595" s="1" t="s">
        <v>888</v>
      </c>
      <c r="H595" s="2" t="s">
        <v>866</v>
      </c>
      <c r="I595" s="1" t="s">
        <v>870</v>
      </c>
      <c r="J595" s="1" t="s">
        <v>24</v>
      </c>
      <c r="K595" s="1" t="s">
        <v>25</v>
      </c>
      <c r="L595" s="7">
        <v>3500</v>
      </c>
      <c r="M595" s="7">
        <v>5000</v>
      </c>
      <c r="N595" s="3" t="s">
        <v>15</v>
      </c>
      <c r="O595" s="22"/>
      <c r="P595" s="5" t="str">
        <f t="shared" si="9"/>
        <v/>
      </c>
      <c r="R595">
        <f>COUNTIF('Bid Steps'!A:A,O595)</f>
        <v>0</v>
      </c>
    </row>
    <row r="596" spans="1:18" ht="30" x14ac:dyDescent="0.25">
      <c r="A596" s="1">
        <v>24201</v>
      </c>
      <c r="B596" s="1">
        <v>859</v>
      </c>
      <c r="C596" s="1">
        <v>8</v>
      </c>
      <c r="D596" s="1" t="s">
        <v>19</v>
      </c>
      <c r="E596" s="1" t="s">
        <v>50</v>
      </c>
      <c r="F596" s="1">
        <v>1999</v>
      </c>
      <c r="G596" s="1" t="s">
        <v>888</v>
      </c>
      <c r="H596" s="2" t="s">
        <v>866</v>
      </c>
      <c r="I596" s="1" t="s">
        <v>870</v>
      </c>
      <c r="J596" s="1" t="s">
        <v>24</v>
      </c>
      <c r="K596" s="1" t="s">
        <v>25</v>
      </c>
      <c r="L596" s="7">
        <v>3500</v>
      </c>
      <c r="M596" s="7">
        <v>5000</v>
      </c>
      <c r="N596" s="3" t="s">
        <v>15</v>
      </c>
      <c r="O596" s="22"/>
      <c r="P596" s="5" t="str">
        <f t="shared" si="9"/>
        <v/>
      </c>
      <c r="R596">
        <f>COUNTIF('Bid Steps'!A:A,O596)</f>
        <v>0</v>
      </c>
    </row>
    <row r="597" spans="1:18" ht="30" x14ac:dyDescent="0.25">
      <c r="A597" s="1">
        <v>24201</v>
      </c>
      <c r="B597" s="1">
        <v>860</v>
      </c>
      <c r="C597" s="1">
        <v>6</v>
      </c>
      <c r="D597" s="1" t="s">
        <v>19</v>
      </c>
      <c r="E597" s="1" t="s">
        <v>50</v>
      </c>
      <c r="F597" s="1">
        <v>1998</v>
      </c>
      <c r="G597" s="1" t="s">
        <v>888</v>
      </c>
      <c r="H597" s="2" t="s">
        <v>889</v>
      </c>
      <c r="I597" s="1" t="s">
        <v>870</v>
      </c>
      <c r="J597" s="1" t="s">
        <v>24</v>
      </c>
      <c r="K597" s="1" t="s">
        <v>25</v>
      </c>
      <c r="L597" s="7">
        <v>1700</v>
      </c>
      <c r="M597" s="7">
        <v>2600</v>
      </c>
      <c r="N597" s="3" t="s">
        <v>15</v>
      </c>
      <c r="O597" s="22"/>
      <c r="P597" s="5" t="str">
        <f t="shared" si="9"/>
        <v/>
      </c>
      <c r="R597">
        <f>COUNTIF('Bid Steps'!A:A,O597)</f>
        <v>0</v>
      </c>
    </row>
    <row r="598" spans="1:18" ht="45" x14ac:dyDescent="0.25">
      <c r="A598" s="1">
        <v>24201</v>
      </c>
      <c r="B598" s="1">
        <v>861</v>
      </c>
      <c r="C598" s="1">
        <v>10</v>
      </c>
      <c r="D598" s="1" t="s">
        <v>19</v>
      </c>
      <c r="E598" s="1" t="s">
        <v>26</v>
      </c>
      <c r="F598" s="1">
        <v>1998</v>
      </c>
      <c r="G598" s="1" t="s">
        <v>888</v>
      </c>
      <c r="H598" s="2" t="s">
        <v>890</v>
      </c>
      <c r="I598" s="1" t="s">
        <v>870</v>
      </c>
      <c r="J598" s="1" t="s">
        <v>24</v>
      </c>
      <c r="K598" s="1" t="s">
        <v>25</v>
      </c>
      <c r="L598" s="7">
        <v>2800</v>
      </c>
      <c r="M598" s="7">
        <v>4000</v>
      </c>
      <c r="N598" s="3" t="s">
        <v>15</v>
      </c>
      <c r="O598" s="22"/>
      <c r="P598" s="5" t="str">
        <f t="shared" si="9"/>
        <v/>
      </c>
      <c r="R598">
        <f>COUNTIF('Bid Steps'!A:A,O598)</f>
        <v>0</v>
      </c>
    </row>
    <row r="599" spans="1:18" ht="30" x14ac:dyDescent="0.25">
      <c r="A599" s="1">
        <v>24201</v>
      </c>
      <c r="B599" s="1">
        <v>862</v>
      </c>
      <c r="C599" s="1">
        <v>6</v>
      </c>
      <c r="D599" s="1" t="s">
        <v>19</v>
      </c>
      <c r="E599" s="1" t="s">
        <v>26</v>
      </c>
      <c r="F599" s="1">
        <v>1995</v>
      </c>
      <c r="G599" s="1" t="s">
        <v>888</v>
      </c>
      <c r="H599" s="2" t="s">
        <v>891</v>
      </c>
      <c r="I599" s="1" t="s">
        <v>870</v>
      </c>
      <c r="J599" s="1" t="s">
        <v>24</v>
      </c>
      <c r="K599" s="1" t="s">
        <v>25</v>
      </c>
      <c r="L599" s="7">
        <v>1900</v>
      </c>
      <c r="M599" s="7">
        <v>2800</v>
      </c>
      <c r="N599" s="3" t="s">
        <v>15</v>
      </c>
      <c r="O599" s="22"/>
      <c r="P599" s="5" t="str">
        <f t="shared" si="9"/>
        <v/>
      </c>
      <c r="R599">
        <f>COUNTIF('Bid Steps'!A:A,O599)</f>
        <v>0</v>
      </c>
    </row>
    <row r="600" spans="1:18" ht="45" x14ac:dyDescent="0.25">
      <c r="A600" s="1">
        <v>24201</v>
      </c>
      <c r="B600" s="1">
        <v>863</v>
      </c>
      <c r="C600" s="1">
        <v>12</v>
      </c>
      <c r="D600" s="1" t="s">
        <v>19</v>
      </c>
      <c r="E600" s="1" t="s">
        <v>26</v>
      </c>
      <c r="F600" s="1">
        <v>1988</v>
      </c>
      <c r="G600" s="1" t="s">
        <v>888</v>
      </c>
      <c r="H600" s="2" t="s">
        <v>876</v>
      </c>
      <c r="I600" s="1" t="s">
        <v>870</v>
      </c>
      <c r="J600" s="1" t="s">
        <v>24</v>
      </c>
      <c r="K600" s="1" t="s">
        <v>25</v>
      </c>
      <c r="L600" s="7">
        <v>7000</v>
      </c>
      <c r="M600" s="7">
        <v>9000</v>
      </c>
      <c r="N600" s="3" t="s">
        <v>15</v>
      </c>
      <c r="O600" s="22"/>
      <c r="P600" s="5" t="str">
        <f t="shared" si="9"/>
        <v/>
      </c>
      <c r="R600">
        <f>COUNTIF('Bid Steps'!A:A,O600)</f>
        <v>0</v>
      </c>
    </row>
    <row r="601" spans="1:18" ht="30" x14ac:dyDescent="0.25">
      <c r="A601" s="1">
        <v>24201</v>
      </c>
      <c r="B601" s="1">
        <v>864</v>
      </c>
      <c r="C601" s="1">
        <v>12</v>
      </c>
      <c r="D601" s="1" t="s">
        <v>19</v>
      </c>
      <c r="E601" s="1" t="s">
        <v>50</v>
      </c>
      <c r="F601" s="1">
        <v>1988</v>
      </c>
      <c r="G601" s="1" t="s">
        <v>888</v>
      </c>
      <c r="H601" s="2" t="s">
        <v>891</v>
      </c>
      <c r="I601" s="1" t="s">
        <v>870</v>
      </c>
      <c r="J601" s="1" t="s">
        <v>24</v>
      </c>
      <c r="K601" s="1" t="s">
        <v>25</v>
      </c>
      <c r="L601" s="7">
        <v>7000</v>
      </c>
      <c r="M601" s="7">
        <v>9000</v>
      </c>
      <c r="N601" s="3" t="s">
        <v>15</v>
      </c>
      <c r="O601" s="22"/>
      <c r="P601" s="5" t="str">
        <f t="shared" si="9"/>
        <v/>
      </c>
      <c r="R601">
        <f>COUNTIF('Bid Steps'!A:A,O601)</f>
        <v>0</v>
      </c>
    </row>
    <row r="602" spans="1:18" ht="45" x14ac:dyDescent="0.25">
      <c r="A602" s="1">
        <v>24201</v>
      </c>
      <c r="B602" s="1">
        <v>865</v>
      </c>
      <c r="C602" s="1">
        <v>12</v>
      </c>
      <c r="D602" s="1" t="s">
        <v>19</v>
      </c>
      <c r="E602" s="1" t="s">
        <v>50</v>
      </c>
      <c r="F602" s="1">
        <v>1988</v>
      </c>
      <c r="G602" s="1" t="s">
        <v>888</v>
      </c>
      <c r="H602" s="2" t="s">
        <v>892</v>
      </c>
      <c r="I602" s="1" t="s">
        <v>870</v>
      </c>
      <c r="J602" s="1" t="s">
        <v>24</v>
      </c>
      <c r="K602" s="1" t="s">
        <v>25</v>
      </c>
      <c r="L602" s="7">
        <v>7000</v>
      </c>
      <c r="M602" s="7">
        <v>9000</v>
      </c>
      <c r="N602" s="3" t="s">
        <v>15</v>
      </c>
      <c r="O602" s="22"/>
      <c r="P602" s="5" t="str">
        <f t="shared" si="9"/>
        <v/>
      </c>
      <c r="R602">
        <f>COUNTIF('Bid Steps'!A:A,O602)</f>
        <v>0</v>
      </c>
    </row>
    <row r="603" spans="1:18" ht="45" x14ac:dyDescent="0.25">
      <c r="A603" s="1">
        <v>24201</v>
      </c>
      <c r="B603" s="1">
        <v>866</v>
      </c>
      <c r="C603" s="1">
        <v>9</v>
      </c>
      <c r="D603" s="1" t="s">
        <v>19</v>
      </c>
      <c r="E603" s="1" t="s">
        <v>26</v>
      </c>
      <c r="F603" s="1">
        <v>1985</v>
      </c>
      <c r="G603" s="1" t="s">
        <v>888</v>
      </c>
      <c r="H603" s="2" t="s">
        <v>876</v>
      </c>
      <c r="I603" s="1" t="s">
        <v>870</v>
      </c>
      <c r="J603" s="1" t="s">
        <v>24</v>
      </c>
      <c r="K603" s="1" t="s">
        <v>25</v>
      </c>
      <c r="L603" s="7">
        <v>10000</v>
      </c>
      <c r="M603" s="7">
        <v>15000</v>
      </c>
      <c r="N603" s="3" t="s">
        <v>15</v>
      </c>
      <c r="O603" s="22"/>
      <c r="P603" s="5" t="str">
        <f t="shared" si="9"/>
        <v/>
      </c>
      <c r="R603">
        <f>COUNTIF('Bid Steps'!A:A,O603)</f>
        <v>0</v>
      </c>
    </row>
    <row r="604" spans="1:18" ht="45" x14ac:dyDescent="0.25">
      <c r="A604" s="1">
        <v>24201</v>
      </c>
      <c r="B604" s="1">
        <v>867</v>
      </c>
      <c r="C604" s="1">
        <v>3</v>
      </c>
      <c r="D604" s="1" t="s">
        <v>19</v>
      </c>
      <c r="E604" s="1" t="s">
        <v>26</v>
      </c>
      <c r="F604" s="1">
        <v>1978</v>
      </c>
      <c r="G604" s="1" t="s">
        <v>888</v>
      </c>
      <c r="H604" s="2" t="s">
        <v>893</v>
      </c>
      <c r="I604" s="1" t="s">
        <v>870</v>
      </c>
      <c r="J604" s="1" t="s">
        <v>24</v>
      </c>
      <c r="K604" s="1" t="s">
        <v>25</v>
      </c>
      <c r="L604" s="7">
        <v>9000</v>
      </c>
      <c r="M604" s="7">
        <v>14000</v>
      </c>
      <c r="N604" s="3" t="s">
        <v>15</v>
      </c>
      <c r="O604" s="22"/>
      <c r="P604" s="5" t="str">
        <f t="shared" si="9"/>
        <v/>
      </c>
      <c r="R604">
        <f>COUNTIF('Bid Steps'!A:A,O604)</f>
        <v>0</v>
      </c>
    </row>
    <row r="605" spans="1:18" ht="45" x14ac:dyDescent="0.25">
      <c r="A605" s="1">
        <v>24201</v>
      </c>
      <c r="B605" s="1">
        <v>868</v>
      </c>
      <c r="C605" s="1">
        <v>3</v>
      </c>
      <c r="D605" s="1" t="s">
        <v>19</v>
      </c>
      <c r="E605" s="1" t="s">
        <v>26</v>
      </c>
      <c r="F605" s="1">
        <v>1976</v>
      </c>
      <c r="G605" s="1" t="s">
        <v>888</v>
      </c>
      <c r="H605" s="2" t="s">
        <v>894</v>
      </c>
      <c r="I605" s="1" t="s">
        <v>870</v>
      </c>
      <c r="J605" s="1" t="s">
        <v>24</v>
      </c>
      <c r="K605" s="1" t="s">
        <v>25</v>
      </c>
      <c r="L605" s="7">
        <v>6500</v>
      </c>
      <c r="M605" s="7">
        <v>8500</v>
      </c>
      <c r="N605" s="3" t="s">
        <v>15</v>
      </c>
      <c r="O605" s="22"/>
      <c r="P605" s="5" t="str">
        <f t="shared" si="9"/>
        <v/>
      </c>
      <c r="R605">
        <f>COUNTIF('Bid Steps'!A:A,O605)</f>
        <v>0</v>
      </c>
    </row>
    <row r="606" spans="1:18" ht="30" x14ac:dyDescent="0.25">
      <c r="A606" s="1">
        <v>24201</v>
      </c>
      <c r="B606" s="1">
        <v>869</v>
      </c>
      <c r="C606" s="1">
        <v>6</v>
      </c>
      <c r="D606" s="1" t="s">
        <v>19</v>
      </c>
      <c r="E606" s="1" t="s">
        <v>895</v>
      </c>
      <c r="F606" s="1">
        <v>2001</v>
      </c>
      <c r="G606" s="1" t="s">
        <v>896</v>
      </c>
      <c r="H606" s="2" t="s">
        <v>897</v>
      </c>
      <c r="I606" s="1" t="s">
        <v>870</v>
      </c>
      <c r="J606" s="1" t="s">
        <v>24</v>
      </c>
      <c r="K606" s="1" t="s">
        <v>25</v>
      </c>
      <c r="L606" s="7">
        <v>1300</v>
      </c>
      <c r="M606" s="7">
        <v>1900</v>
      </c>
      <c r="N606" s="3" t="s">
        <v>15</v>
      </c>
      <c r="O606" s="22"/>
      <c r="P606" s="5" t="str">
        <f t="shared" si="9"/>
        <v/>
      </c>
      <c r="R606">
        <f>COUNTIF('Bid Steps'!A:A,O606)</f>
        <v>0</v>
      </c>
    </row>
    <row r="607" spans="1:18" ht="60" x14ac:dyDescent="0.25">
      <c r="A607" s="1">
        <v>24201</v>
      </c>
      <c r="B607" s="1">
        <v>870</v>
      </c>
      <c r="C607" s="1">
        <v>12</v>
      </c>
      <c r="D607" s="1" t="s">
        <v>19</v>
      </c>
      <c r="E607" s="1" t="s">
        <v>50</v>
      </c>
      <c r="F607" s="1">
        <v>1999</v>
      </c>
      <c r="G607" s="1" t="s">
        <v>896</v>
      </c>
      <c r="H607" s="2" t="s">
        <v>898</v>
      </c>
      <c r="I607" s="1" t="s">
        <v>870</v>
      </c>
      <c r="J607" s="1" t="s">
        <v>24</v>
      </c>
      <c r="K607" s="1" t="s">
        <v>25</v>
      </c>
      <c r="L607" s="7">
        <v>4800</v>
      </c>
      <c r="M607" s="7">
        <v>7000</v>
      </c>
      <c r="N607" s="3" t="s">
        <v>15</v>
      </c>
      <c r="O607" s="22"/>
      <c r="P607" s="5" t="str">
        <f t="shared" si="9"/>
        <v/>
      </c>
      <c r="R607">
        <f>COUNTIF('Bid Steps'!A:A,O607)</f>
        <v>0</v>
      </c>
    </row>
    <row r="608" spans="1:18" ht="30" x14ac:dyDescent="0.25">
      <c r="A608" s="1">
        <v>24201</v>
      </c>
      <c r="B608" s="1">
        <v>871</v>
      </c>
      <c r="C608" s="1">
        <v>6</v>
      </c>
      <c r="D608" s="1" t="s">
        <v>19</v>
      </c>
      <c r="E608" s="1" t="s">
        <v>26</v>
      </c>
      <c r="F608" s="1">
        <v>1998</v>
      </c>
      <c r="G608" s="1" t="s">
        <v>896</v>
      </c>
      <c r="H608" s="2" t="s">
        <v>891</v>
      </c>
      <c r="I608" s="1" t="s">
        <v>870</v>
      </c>
      <c r="J608" s="1" t="s">
        <v>24</v>
      </c>
      <c r="K608" s="1" t="s">
        <v>25</v>
      </c>
      <c r="L608" s="7">
        <v>1900</v>
      </c>
      <c r="M608" s="7">
        <v>2800</v>
      </c>
      <c r="N608" s="3" t="s">
        <v>15</v>
      </c>
      <c r="O608" s="22"/>
      <c r="P608" s="5" t="str">
        <f t="shared" si="9"/>
        <v/>
      </c>
      <c r="R608">
        <f>COUNTIF('Bid Steps'!A:A,O608)</f>
        <v>0</v>
      </c>
    </row>
    <row r="609" spans="1:18" ht="45" x14ac:dyDescent="0.25">
      <c r="A609" s="1">
        <v>24201</v>
      </c>
      <c r="B609" s="1">
        <v>872</v>
      </c>
      <c r="C609" s="1">
        <v>6</v>
      </c>
      <c r="D609" s="1" t="s">
        <v>19</v>
      </c>
      <c r="E609" s="1" t="s">
        <v>26</v>
      </c>
      <c r="F609" s="1">
        <v>1990</v>
      </c>
      <c r="G609" s="1" t="s">
        <v>896</v>
      </c>
      <c r="H609" s="2" t="s">
        <v>899</v>
      </c>
      <c r="I609" s="1" t="s">
        <v>870</v>
      </c>
      <c r="J609" s="1" t="s">
        <v>24</v>
      </c>
      <c r="K609" s="1" t="s">
        <v>25</v>
      </c>
      <c r="L609" s="7">
        <v>3000</v>
      </c>
      <c r="M609" s="7">
        <v>4200</v>
      </c>
      <c r="N609" s="3" t="s">
        <v>15</v>
      </c>
      <c r="O609" s="22"/>
      <c r="P609" s="5" t="str">
        <f t="shared" si="9"/>
        <v/>
      </c>
      <c r="R609">
        <f>COUNTIF('Bid Steps'!A:A,O609)</f>
        <v>0</v>
      </c>
    </row>
    <row r="610" spans="1:18" ht="45" x14ac:dyDescent="0.25">
      <c r="A610" s="1">
        <v>24201</v>
      </c>
      <c r="B610" s="1">
        <v>873</v>
      </c>
      <c r="C610" s="1">
        <v>12</v>
      </c>
      <c r="D610" s="1" t="s">
        <v>19</v>
      </c>
      <c r="E610" s="1" t="s">
        <v>26</v>
      </c>
      <c r="F610" s="1">
        <v>1988</v>
      </c>
      <c r="G610" s="1" t="s">
        <v>896</v>
      </c>
      <c r="H610" s="2" t="s">
        <v>900</v>
      </c>
      <c r="I610" s="1" t="s">
        <v>870</v>
      </c>
      <c r="J610" s="1" t="s">
        <v>24</v>
      </c>
      <c r="K610" s="1" t="s">
        <v>25</v>
      </c>
      <c r="L610" s="7">
        <v>7000</v>
      </c>
      <c r="M610" s="7">
        <v>9000</v>
      </c>
      <c r="N610" s="3" t="s">
        <v>15</v>
      </c>
      <c r="O610" s="22"/>
      <c r="P610" s="5" t="str">
        <f t="shared" si="9"/>
        <v/>
      </c>
      <c r="R610">
        <f>COUNTIF('Bid Steps'!A:A,O610)</f>
        <v>0</v>
      </c>
    </row>
    <row r="611" spans="1:18" ht="45" x14ac:dyDescent="0.25">
      <c r="A611" s="1">
        <v>24201</v>
      </c>
      <c r="B611" s="1">
        <v>874</v>
      </c>
      <c r="C611" s="1">
        <v>12</v>
      </c>
      <c r="D611" s="1" t="s">
        <v>19</v>
      </c>
      <c r="E611" s="1" t="s">
        <v>26</v>
      </c>
      <c r="F611" s="1">
        <v>1988</v>
      </c>
      <c r="G611" s="1" t="s">
        <v>896</v>
      </c>
      <c r="H611" s="2" t="s">
        <v>876</v>
      </c>
      <c r="I611" s="1" t="s">
        <v>870</v>
      </c>
      <c r="J611" s="1" t="s">
        <v>24</v>
      </c>
      <c r="K611" s="1" t="s">
        <v>25</v>
      </c>
      <c r="L611" s="7">
        <v>7000</v>
      </c>
      <c r="M611" s="7">
        <v>9000</v>
      </c>
      <c r="N611" s="3" t="s">
        <v>15</v>
      </c>
      <c r="O611" s="22"/>
      <c r="P611" s="5" t="str">
        <f t="shared" si="9"/>
        <v/>
      </c>
      <c r="R611">
        <f>COUNTIF('Bid Steps'!A:A,O611)</f>
        <v>0</v>
      </c>
    </row>
    <row r="612" spans="1:18" ht="30" x14ac:dyDescent="0.25">
      <c r="A612" s="1">
        <v>24201</v>
      </c>
      <c r="B612" s="1">
        <v>875</v>
      </c>
      <c r="C612" s="1">
        <v>12</v>
      </c>
      <c r="D612" s="1" t="s">
        <v>19</v>
      </c>
      <c r="E612" s="1" t="s">
        <v>50</v>
      </c>
      <c r="F612" s="1">
        <v>1988</v>
      </c>
      <c r="G612" s="1" t="s">
        <v>896</v>
      </c>
      <c r="H612" s="2" t="s">
        <v>866</v>
      </c>
      <c r="I612" s="1" t="s">
        <v>870</v>
      </c>
      <c r="J612" s="1" t="s">
        <v>24</v>
      </c>
      <c r="K612" s="1" t="s">
        <v>25</v>
      </c>
      <c r="L612" s="7">
        <v>7000</v>
      </c>
      <c r="M612" s="7">
        <v>9000</v>
      </c>
      <c r="N612" s="3" t="s">
        <v>15</v>
      </c>
      <c r="O612" s="22"/>
      <c r="P612" s="5" t="str">
        <f t="shared" si="9"/>
        <v/>
      </c>
      <c r="R612">
        <f>COUNTIF('Bid Steps'!A:A,O612)</f>
        <v>0</v>
      </c>
    </row>
    <row r="613" spans="1:18" ht="45" x14ac:dyDescent="0.25">
      <c r="A613" s="1">
        <v>24201</v>
      </c>
      <c r="B613" s="1">
        <v>876</v>
      </c>
      <c r="C613" s="1">
        <v>6</v>
      </c>
      <c r="D613" s="1" t="s">
        <v>19</v>
      </c>
      <c r="E613" s="1" t="s">
        <v>26</v>
      </c>
      <c r="F613" s="1">
        <v>1986</v>
      </c>
      <c r="G613" s="1" t="s">
        <v>896</v>
      </c>
      <c r="H613" s="2" t="s">
        <v>901</v>
      </c>
      <c r="I613" s="1" t="s">
        <v>870</v>
      </c>
      <c r="J613" s="1" t="s">
        <v>24</v>
      </c>
      <c r="K613" s="1" t="s">
        <v>25</v>
      </c>
      <c r="L613" s="7">
        <v>1800</v>
      </c>
      <c r="M613" s="7">
        <v>2600</v>
      </c>
      <c r="N613" s="3" t="s">
        <v>15</v>
      </c>
      <c r="O613" s="22"/>
      <c r="P613" s="5" t="str">
        <f t="shared" si="9"/>
        <v/>
      </c>
      <c r="R613">
        <f>COUNTIF('Bid Steps'!A:A,O613)</f>
        <v>0</v>
      </c>
    </row>
    <row r="614" spans="1:18" ht="45" x14ac:dyDescent="0.25">
      <c r="A614" s="1">
        <v>24201</v>
      </c>
      <c r="B614" s="1">
        <v>877</v>
      </c>
      <c r="C614" s="1">
        <v>9</v>
      </c>
      <c r="D614" s="1" t="s">
        <v>19</v>
      </c>
      <c r="E614" s="1" t="s">
        <v>26</v>
      </c>
      <c r="F614" s="1">
        <v>1985</v>
      </c>
      <c r="G614" s="1" t="s">
        <v>896</v>
      </c>
      <c r="H614" s="2" t="s">
        <v>902</v>
      </c>
      <c r="I614" s="1" t="s">
        <v>870</v>
      </c>
      <c r="J614" s="1" t="s">
        <v>24</v>
      </c>
      <c r="K614" s="1" t="s">
        <v>25</v>
      </c>
      <c r="L614" s="7">
        <v>9000</v>
      </c>
      <c r="M614" s="7">
        <v>14000</v>
      </c>
      <c r="N614" s="3" t="s">
        <v>15</v>
      </c>
      <c r="O614" s="22"/>
      <c r="P614" s="5" t="str">
        <f t="shared" si="9"/>
        <v/>
      </c>
      <c r="R614">
        <f>COUNTIF('Bid Steps'!A:A,O614)</f>
        <v>0</v>
      </c>
    </row>
    <row r="615" spans="1:18" ht="75" x14ac:dyDescent="0.25">
      <c r="A615" s="1">
        <v>24201</v>
      </c>
      <c r="B615" s="1">
        <v>878</v>
      </c>
      <c r="C615" s="1">
        <v>12</v>
      </c>
      <c r="D615" s="1" t="s">
        <v>19</v>
      </c>
      <c r="E615" s="1" t="s">
        <v>26</v>
      </c>
      <c r="F615" s="1">
        <v>1990</v>
      </c>
      <c r="G615" s="1" t="s">
        <v>903</v>
      </c>
      <c r="H615" s="2" t="s">
        <v>904</v>
      </c>
      <c r="I615" s="1" t="s">
        <v>870</v>
      </c>
      <c r="J615" s="1" t="s">
        <v>24</v>
      </c>
      <c r="K615" s="1" t="s">
        <v>25</v>
      </c>
      <c r="L615" s="7">
        <v>3800</v>
      </c>
      <c r="M615" s="7">
        <v>5000</v>
      </c>
      <c r="N615" s="3" t="s">
        <v>15</v>
      </c>
      <c r="O615" s="22"/>
      <c r="P615" s="5" t="str">
        <f t="shared" si="9"/>
        <v/>
      </c>
      <c r="R615">
        <f>COUNTIF('Bid Steps'!A:A,O615)</f>
        <v>0</v>
      </c>
    </row>
    <row r="616" spans="1:18" ht="60" x14ac:dyDescent="0.25">
      <c r="A616" s="1">
        <v>24201</v>
      </c>
      <c r="B616" s="1">
        <v>879</v>
      </c>
      <c r="C616" s="1">
        <v>3</v>
      </c>
      <c r="D616" s="1" t="s">
        <v>32</v>
      </c>
      <c r="E616" s="1" t="s">
        <v>26</v>
      </c>
      <c r="F616" s="1">
        <v>1990</v>
      </c>
      <c r="G616" s="1" t="s">
        <v>903</v>
      </c>
      <c r="H616" s="2" t="s">
        <v>905</v>
      </c>
      <c r="I616" s="1" t="s">
        <v>870</v>
      </c>
      <c r="J616" s="1" t="s">
        <v>24</v>
      </c>
      <c r="K616" s="1" t="s">
        <v>25</v>
      </c>
      <c r="L616" s="7">
        <v>1900</v>
      </c>
      <c r="M616" s="7">
        <v>2800</v>
      </c>
      <c r="N616" s="3" t="s">
        <v>15</v>
      </c>
      <c r="O616" s="22"/>
      <c r="P616" s="5" t="str">
        <f t="shared" si="9"/>
        <v/>
      </c>
      <c r="R616">
        <f>COUNTIF('Bid Steps'!A:A,O616)</f>
        <v>0</v>
      </c>
    </row>
    <row r="617" spans="1:18" ht="45" x14ac:dyDescent="0.25">
      <c r="A617" s="1">
        <v>24201</v>
      </c>
      <c r="B617" s="1">
        <v>880</v>
      </c>
      <c r="C617" s="1">
        <v>6</v>
      </c>
      <c r="D617" s="1" t="s">
        <v>19</v>
      </c>
      <c r="E617" s="1" t="s">
        <v>26</v>
      </c>
      <c r="F617" s="1">
        <v>1989</v>
      </c>
      <c r="G617" s="1" t="s">
        <v>903</v>
      </c>
      <c r="H617" s="2" t="s">
        <v>906</v>
      </c>
      <c r="I617" s="1" t="s">
        <v>870</v>
      </c>
      <c r="J617" s="1" t="s">
        <v>24</v>
      </c>
      <c r="K617" s="1" t="s">
        <v>25</v>
      </c>
      <c r="L617" s="7">
        <v>800</v>
      </c>
      <c r="M617" s="7">
        <v>1200</v>
      </c>
      <c r="N617" s="3" t="s">
        <v>15</v>
      </c>
      <c r="O617" s="22"/>
      <c r="P617" s="5" t="str">
        <f t="shared" si="9"/>
        <v/>
      </c>
      <c r="R617">
        <f>COUNTIF('Bid Steps'!A:A,O617)</f>
        <v>0</v>
      </c>
    </row>
    <row r="618" spans="1:18" ht="75" x14ac:dyDescent="0.25">
      <c r="A618" s="1">
        <v>24201</v>
      </c>
      <c r="B618" s="1">
        <v>881</v>
      </c>
      <c r="C618" s="1">
        <v>6</v>
      </c>
      <c r="D618" s="1" t="s">
        <v>19</v>
      </c>
      <c r="E618" s="1" t="s">
        <v>26</v>
      </c>
      <c r="F618" s="1">
        <v>1978</v>
      </c>
      <c r="G618" s="1" t="s">
        <v>903</v>
      </c>
      <c r="H618" s="2" t="s">
        <v>907</v>
      </c>
      <c r="I618" s="1" t="s">
        <v>870</v>
      </c>
      <c r="J618" s="1" t="s">
        <v>24</v>
      </c>
      <c r="K618" s="1" t="s">
        <v>25</v>
      </c>
      <c r="L618" s="7">
        <v>6000</v>
      </c>
      <c r="M618" s="7">
        <v>8000</v>
      </c>
      <c r="N618" s="3" t="s">
        <v>15</v>
      </c>
      <c r="O618" s="22"/>
      <c r="P618" s="5" t="str">
        <f t="shared" si="9"/>
        <v/>
      </c>
      <c r="R618">
        <f>COUNTIF('Bid Steps'!A:A,O618)</f>
        <v>0</v>
      </c>
    </row>
    <row r="619" spans="1:18" ht="45" x14ac:dyDescent="0.25">
      <c r="A619" s="1">
        <v>24201</v>
      </c>
      <c r="B619" s="1">
        <v>882</v>
      </c>
      <c r="C619" s="1">
        <v>1</v>
      </c>
      <c r="D619" s="1" t="s">
        <v>31</v>
      </c>
      <c r="E619" s="1" t="s">
        <v>26</v>
      </c>
      <c r="F619" s="1">
        <v>1978</v>
      </c>
      <c r="G619" s="1" t="s">
        <v>903</v>
      </c>
      <c r="H619" s="2" t="s">
        <v>908</v>
      </c>
      <c r="I619" s="1" t="s">
        <v>870</v>
      </c>
      <c r="J619" s="1" t="s">
        <v>24</v>
      </c>
      <c r="K619" s="1" t="s">
        <v>25</v>
      </c>
      <c r="L619" s="7">
        <v>3000</v>
      </c>
      <c r="M619" s="7">
        <v>4200</v>
      </c>
      <c r="N619" s="3" t="s">
        <v>15</v>
      </c>
      <c r="O619" s="22"/>
      <c r="P619" s="5" t="str">
        <f t="shared" si="9"/>
        <v/>
      </c>
      <c r="R619">
        <f>COUNTIF('Bid Steps'!A:A,O619)</f>
        <v>0</v>
      </c>
    </row>
    <row r="620" spans="1:18" ht="30" x14ac:dyDescent="0.25">
      <c r="A620" s="1">
        <v>24201</v>
      </c>
      <c r="B620" s="1">
        <v>883</v>
      </c>
      <c r="C620" s="1">
        <v>6</v>
      </c>
      <c r="D620" s="1" t="s">
        <v>19</v>
      </c>
      <c r="E620" s="1" t="s">
        <v>26</v>
      </c>
      <c r="F620" s="1">
        <v>2000</v>
      </c>
      <c r="G620" s="1" t="s">
        <v>909</v>
      </c>
      <c r="H620" s="2" t="s">
        <v>866</v>
      </c>
      <c r="I620" s="1" t="s">
        <v>910</v>
      </c>
      <c r="J620" s="1" t="s">
        <v>911</v>
      </c>
      <c r="K620" s="1" t="s">
        <v>25</v>
      </c>
      <c r="L620" s="7">
        <v>1300</v>
      </c>
      <c r="M620" s="7">
        <v>1900</v>
      </c>
      <c r="N620" s="3" t="s">
        <v>15</v>
      </c>
      <c r="O620" s="22"/>
      <c r="P620" s="5" t="str">
        <f t="shared" si="9"/>
        <v/>
      </c>
      <c r="R620">
        <f>COUNTIF('Bid Steps'!A:A,O620)</f>
        <v>0</v>
      </c>
    </row>
    <row r="621" spans="1:18" ht="30" x14ac:dyDescent="0.25">
      <c r="A621" s="1">
        <v>24201</v>
      </c>
      <c r="B621" s="1">
        <v>884</v>
      </c>
      <c r="C621" s="1">
        <v>6</v>
      </c>
      <c r="D621" s="1" t="s">
        <v>19</v>
      </c>
      <c r="E621" s="1" t="s">
        <v>26</v>
      </c>
      <c r="F621" s="1">
        <v>1997</v>
      </c>
      <c r="G621" s="1" t="s">
        <v>909</v>
      </c>
      <c r="H621" s="2" t="s">
        <v>866</v>
      </c>
      <c r="I621" s="1" t="s">
        <v>910</v>
      </c>
      <c r="J621" s="1" t="s">
        <v>911</v>
      </c>
      <c r="K621" s="1" t="s">
        <v>25</v>
      </c>
      <c r="L621" s="7">
        <v>1400</v>
      </c>
      <c r="M621" s="7">
        <v>2000</v>
      </c>
      <c r="N621" s="3" t="s">
        <v>15</v>
      </c>
      <c r="O621" s="22"/>
      <c r="P621" s="5" t="str">
        <f t="shared" si="9"/>
        <v/>
      </c>
      <c r="R621">
        <f>COUNTIF('Bid Steps'!A:A,O621)</f>
        <v>0</v>
      </c>
    </row>
    <row r="622" spans="1:18" ht="75" x14ac:dyDescent="0.25">
      <c r="A622" s="1">
        <v>24201</v>
      </c>
      <c r="B622" s="1">
        <v>885</v>
      </c>
      <c r="C622" s="1">
        <v>8</v>
      </c>
      <c r="D622" s="1" t="s">
        <v>19</v>
      </c>
      <c r="E622" s="1" t="s">
        <v>26</v>
      </c>
      <c r="F622" s="1">
        <v>1990</v>
      </c>
      <c r="G622" s="1" t="s">
        <v>909</v>
      </c>
      <c r="H622" s="2" t="s">
        <v>912</v>
      </c>
      <c r="I622" s="1" t="s">
        <v>910</v>
      </c>
      <c r="J622" s="1" t="s">
        <v>911</v>
      </c>
      <c r="K622" s="1" t="s">
        <v>25</v>
      </c>
      <c r="L622" s="7">
        <v>2000</v>
      </c>
      <c r="M622" s="7">
        <v>3000</v>
      </c>
      <c r="N622" s="3" t="s">
        <v>15</v>
      </c>
      <c r="O622" s="22"/>
      <c r="P622" s="5" t="str">
        <f t="shared" si="9"/>
        <v/>
      </c>
      <c r="R622">
        <f>COUNTIF('Bid Steps'!A:A,O622)</f>
        <v>0</v>
      </c>
    </row>
    <row r="623" spans="1:18" ht="30" x14ac:dyDescent="0.25">
      <c r="A623" s="1">
        <v>24201</v>
      </c>
      <c r="B623" s="1">
        <v>886</v>
      </c>
      <c r="C623" s="1">
        <v>6</v>
      </c>
      <c r="D623" s="1" t="s">
        <v>19</v>
      </c>
      <c r="E623" s="1" t="s">
        <v>26</v>
      </c>
      <c r="F623" s="1">
        <v>2000</v>
      </c>
      <c r="G623" s="1" t="s">
        <v>913</v>
      </c>
      <c r="H623" s="2" t="s">
        <v>866</v>
      </c>
      <c r="I623" s="1" t="s">
        <v>910</v>
      </c>
      <c r="J623" s="1" t="s">
        <v>911</v>
      </c>
      <c r="K623" s="1" t="s">
        <v>25</v>
      </c>
      <c r="L623" s="7">
        <v>1000</v>
      </c>
      <c r="M623" s="7">
        <v>1500</v>
      </c>
      <c r="N623" s="3" t="s">
        <v>15</v>
      </c>
      <c r="O623" s="22"/>
      <c r="P623" s="5" t="str">
        <f t="shared" si="9"/>
        <v/>
      </c>
      <c r="R623">
        <f>COUNTIF('Bid Steps'!A:A,O623)</f>
        <v>0</v>
      </c>
    </row>
    <row r="624" spans="1:18" ht="30" x14ac:dyDescent="0.25">
      <c r="A624" s="1">
        <v>24201</v>
      </c>
      <c r="B624" s="1">
        <v>887</v>
      </c>
      <c r="C624" s="1">
        <v>6</v>
      </c>
      <c r="D624" s="1" t="s">
        <v>19</v>
      </c>
      <c r="E624" s="1" t="s">
        <v>26</v>
      </c>
      <c r="F624" s="1">
        <v>1997</v>
      </c>
      <c r="G624" s="1" t="s">
        <v>913</v>
      </c>
      <c r="H624" s="2" t="s">
        <v>914</v>
      </c>
      <c r="I624" s="1" t="s">
        <v>910</v>
      </c>
      <c r="J624" s="1" t="s">
        <v>911</v>
      </c>
      <c r="K624" s="1" t="s">
        <v>25</v>
      </c>
      <c r="L624" s="7">
        <v>1800</v>
      </c>
      <c r="M624" s="7">
        <v>2600</v>
      </c>
      <c r="N624" s="3" t="s">
        <v>15</v>
      </c>
      <c r="O624" s="22"/>
      <c r="P624" s="5" t="str">
        <f t="shared" si="9"/>
        <v/>
      </c>
      <c r="R624">
        <f>COUNTIF('Bid Steps'!A:A,O624)</f>
        <v>0</v>
      </c>
    </row>
    <row r="625" spans="1:18" ht="120" x14ac:dyDescent="0.25">
      <c r="A625" s="1">
        <v>24201</v>
      </c>
      <c r="B625" s="1">
        <v>888</v>
      </c>
      <c r="C625" s="1">
        <v>4</v>
      </c>
      <c r="D625" s="1" t="s">
        <v>32</v>
      </c>
      <c r="E625" s="1" t="s">
        <v>26</v>
      </c>
      <c r="F625" s="1">
        <v>1985</v>
      </c>
      <c r="G625" s="1" t="s">
        <v>915</v>
      </c>
      <c r="H625" s="1" t="s">
        <v>916</v>
      </c>
      <c r="I625" s="1" t="s">
        <v>910</v>
      </c>
      <c r="J625" s="1" t="s">
        <v>911</v>
      </c>
      <c r="K625" s="1" t="s">
        <v>25</v>
      </c>
      <c r="L625" s="7">
        <v>2800</v>
      </c>
      <c r="M625" s="7">
        <v>4200</v>
      </c>
      <c r="N625" s="3" t="s">
        <v>15</v>
      </c>
      <c r="O625" s="22"/>
      <c r="P625" s="5" t="str">
        <f t="shared" si="9"/>
        <v/>
      </c>
      <c r="R625">
        <f>COUNTIF('Bid Steps'!A:A,O625)</f>
        <v>0</v>
      </c>
    </row>
    <row r="626" spans="1:18" ht="30" x14ac:dyDescent="0.25">
      <c r="A626" s="1">
        <v>24201</v>
      </c>
      <c r="B626" s="1">
        <v>889</v>
      </c>
      <c r="C626" s="1">
        <v>3</v>
      </c>
      <c r="D626" s="1" t="s">
        <v>19</v>
      </c>
      <c r="E626" s="1" t="s">
        <v>26</v>
      </c>
      <c r="F626" s="1">
        <v>2000</v>
      </c>
      <c r="G626" s="1" t="s">
        <v>917</v>
      </c>
      <c r="H626" s="2" t="s">
        <v>866</v>
      </c>
      <c r="I626" s="1" t="s">
        <v>910</v>
      </c>
      <c r="J626" s="1" t="s">
        <v>911</v>
      </c>
      <c r="K626" s="1" t="s">
        <v>25</v>
      </c>
      <c r="L626" s="7">
        <v>600</v>
      </c>
      <c r="M626" s="7">
        <v>900</v>
      </c>
      <c r="N626" s="3" t="s">
        <v>15</v>
      </c>
      <c r="O626" s="22"/>
      <c r="P626" s="5" t="str">
        <f t="shared" si="9"/>
        <v/>
      </c>
      <c r="R626">
        <f>COUNTIF('Bid Steps'!A:A,O626)</f>
        <v>0</v>
      </c>
    </row>
    <row r="627" spans="1:18" ht="30" x14ac:dyDescent="0.25">
      <c r="A627" s="1">
        <v>24201</v>
      </c>
      <c r="B627" s="1">
        <v>890</v>
      </c>
      <c r="C627" s="1">
        <v>12</v>
      </c>
      <c r="D627" s="1" t="s">
        <v>19</v>
      </c>
      <c r="E627" s="1" t="s">
        <v>50</v>
      </c>
      <c r="F627" s="1">
        <v>2000</v>
      </c>
      <c r="G627" s="1" t="s">
        <v>917</v>
      </c>
      <c r="H627" s="1"/>
      <c r="I627" s="1" t="s">
        <v>910</v>
      </c>
      <c r="J627" s="1" t="s">
        <v>911</v>
      </c>
      <c r="K627" s="1" t="s">
        <v>25</v>
      </c>
      <c r="L627" s="7">
        <v>2400</v>
      </c>
      <c r="M627" s="7">
        <v>3500</v>
      </c>
      <c r="N627" s="3" t="s">
        <v>15</v>
      </c>
      <c r="O627" s="22"/>
      <c r="P627" s="5" t="str">
        <f t="shared" si="9"/>
        <v/>
      </c>
      <c r="R627">
        <f>COUNTIF('Bid Steps'!A:A,O627)</f>
        <v>0</v>
      </c>
    </row>
    <row r="628" spans="1:18" ht="30" x14ac:dyDescent="0.25">
      <c r="A628" s="1">
        <v>24201</v>
      </c>
      <c r="B628" s="1">
        <v>891</v>
      </c>
      <c r="C628" s="1">
        <v>3</v>
      </c>
      <c r="D628" s="1" t="s">
        <v>19</v>
      </c>
      <c r="E628" s="1" t="s">
        <v>26</v>
      </c>
      <c r="F628" s="1">
        <v>1985</v>
      </c>
      <c r="G628" s="1" t="s">
        <v>917</v>
      </c>
      <c r="H628" s="2" t="s">
        <v>866</v>
      </c>
      <c r="I628" s="1" t="s">
        <v>910</v>
      </c>
      <c r="J628" s="1" t="s">
        <v>911</v>
      </c>
      <c r="K628" s="1" t="s">
        <v>25</v>
      </c>
      <c r="L628" s="7">
        <v>900</v>
      </c>
      <c r="M628" s="7">
        <v>1400</v>
      </c>
      <c r="N628" s="3" t="s">
        <v>15</v>
      </c>
      <c r="O628" s="22"/>
      <c r="P628" s="5" t="str">
        <f t="shared" si="9"/>
        <v/>
      </c>
      <c r="R628">
        <f>COUNTIF('Bid Steps'!A:A,O628)</f>
        <v>0</v>
      </c>
    </row>
    <row r="629" spans="1:18" ht="30" x14ac:dyDescent="0.25">
      <c r="A629" s="1">
        <v>24201</v>
      </c>
      <c r="B629" s="1">
        <v>892</v>
      </c>
      <c r="C629" s="1">
        <v>5</v>
      </c>
      <c r="D629" s="1" t="s">
        <v>19</v>
      </c>
      <c r="E629" s="1" t="s">
        <v>26</v>
      </c>
      <c r="F629" s="1">
        <v>1982</v>
      </c>
      <c r="G629" s="1" t="s">
        <v>917</v>
      </c>
      <c r="H629" s="2" t="s">
        <v>866</v>
      </c>
      <c r="I629" s="1" t="s">
        <v>910</v>
      </c>
      <c r="J629" s="1" t="s">
        <v>911</v>
      </c>
      <c r="K629" s="1" t="s">
        <v>25</v>
      </c>
      <c r="L629" s="7">
        <v>1900</v>
      </c>
      <c r="M629" s="7">
        <v>2800</v>
      </c>
      <c r="N629" s="3" t="s">
        <v>15</v>
      </c>
      <c r="O629" s="22"/>
      <c r="P629" s="5" t="str">
        <f t="shared" si="9"/>
        <v/>
      </c>
      <c r="R629">
        <f>COUNTIF('Bid Steps'!A:A,O629)</f>
        <v>0</v>
      </c>
    </row>
    <row r="630" spans="1:18" ht="30" x14ac:dyDescent="0.25">
      <c r="A630" s="1">
        <v>24201</v>
      </c>
      <c r="B630" s="1">
        <v>893</v>
      </c>
      <c r="C630" s="1">
        <v>12</v>
      </c>
      <c r="D630" s="1" t="s">
        <v>19</v>
      </c>
      <c r="E630" s="1" t="s">
        <v>26</v>
      </c>
      <c r="F630" s="1">
        <v>1997</v>
      </c>
      <c r="G630" s="1" t="s">
        <v>918</v>
      </c>
      <c r="H630" s="2" t="s">
        <v>919</v>
      </c>
      <c r="I630" s="1" t="s">
        <v>910</v>
      </c>
      <c r="J630" s="1" t="s">
        <v>911</v>
      </c>
      <c r="K630" s="1" t="s">
        <v>25</v>
      </c>
      <c r="L630" s="7">
        <v>3500</v>
      </c>
      <c r="M630" s="7">
        <v>5000</v>
      </c>
      <c r="N630" s="3" t="s">
        <v>15</v>
      </c>
      <c r="O630" s="22"/>
      <c r="P630" s="5" t="str">
        <f t="shared" si="9"/>
        <v/>
      </c>
      <c r="R630">
        <f>COUNTIF('Bid Steps'!A:A,O630)</f>
        <v>0</v>
      </c>
    </row>
    <row r="631" spans="1:18" ht="30" x14ac:dyDescent="0.25">
      <c r="A631" s="1">
        <v>24201</v>
      </c>
      <c r="B631" s="1">
        <v>894</v>
      </c>
      <c r="C631" s="1">
        <v>12</v>
      </c>
      <c r="D631" s="1" t="s">
        <v>19</v>
      </c>
      <c r="E631" s="1" t="s">
        <v>26</v>
      </c>
      <c r="F631" s="1">
        <v>1990</v>
      </c>
      <c r="G631" s="1" t="s">
        <v>918</v>
      </c>
      <c r="H631" s="2" t="s">
        <v>920</v>
      </c>
      <c r="I631" s="1" t="s">
        <v>910</v>
      </c>
      <c r="J631" s="1" t="s">
        <v>911</v>
      </c>
      <c r="K631" s="1" t="s">
        <v>25</v>
      </c>
      <c r="L631" s="7">
        <v>3000</v>
      </c>
      <c r="M631" s="7">
        <v>4200</v>
      </c>
      <c r="N631" s="3" t="s">
        <v>15</v>
      </c>
      <c r="O631" s="22"/>
      <c r="P631" s="5" t="str">
        <f t="shared" si="9"/>
        <v/>
      </c>
      <c r="R631">
        <f>COUNTIF('Bid Steps'!A:A,O631)</f>
        <v>0</v>
      </c>
    </row>
    <row r="632" spans="1:18" ht="45" x14ac:dyDescent="0.25">
      <c r="A632" s="1">
        <v>24201</v>
      </c>
      <c r="B632" s="1">
        <v>895</v>
      </c>
      <c r="C632" s="1">
        <v>6</v>
      </c>
      <c r="D632" s="1" t="s">
        <v>19</v>
      </c>
      <c r="E632" s="1" t="s">
        <v>26</v>
      </c>
      <c r="F632" s="1">
        <v>1989</v>
      </c>
      <c r="G632" s="1" t="s">
        <v>918</v>
      </c>
      <c r="H632" s="2" t="s">
        <v>921</v>
      </c>
      <c r="I632" s="1" t="s">
        <v>910</v>
      </c>
      <c r="J632" s="1" t="s">
        <v>911</v>
      </c>
      <c r="K632" s="1" t="s">
        <v>25</v>
      </c>
      <c r="L632" s="7">
        <v>1500</v>
      </c>
      <c r="M632" s="7">
        <v>2200</v>
      </c>
      <c r="N632" s="3" t="s">
        <v>15</v>
      </c>
      <c r="O632" s="22"/>
      <c r="P632" s="5" t="str">
        <f t="shared" si="9"/>
        <v/>
      </c>
      <c r="R632">
        <f>COUNTIF('Bid Steps'!A:A,O632)</f>
        <v>0</v>
      </c>
    </row>
    <row r="633" spans="1:18" ht="30" x14ac:dyDescent="0.25">
      <c r="A633" s="1">
        <v>24201</v>
      </c>
      <c r="B633" s="1">
        <v>896</v>
      </c>
      <c r="C633" s="1">
        <v>12</v>
      </c>
      <c r="D633" s="1" t="s">
        <v>19</v>
      </c>
      <c r="E633" s="1" t="s">
        <v>50</v>
      </c>
      <c r="F633" s="1">
        <v>1998</v>
      </c>
      <c r="G633" s="1" t="s">
        <v>922</v>
      </c>
      <c r="H633" s="1"/>
      <c r="I633" s="1" t="s">
        <v>910</v>
      </c>
      <c r="J633" s="1" t="s">
        <v>911</v>
      </c>
      <c r="K633" s="1" t="s">
        <v>25</v>
      </c>
      <c r="L633" s="7">
        <v>1800</v>
      </c>
      <c r="M633" s="7">
        <v>2600</v>
      </c>
      <c r="N633" s="3" t="s">
        <v>15</v>
      </c>
      <c r="O633" s="22"/>
      <c r="P633" s="5" t="str">
        <f t="shared" si="9"/>
        <v/>
      </c>
      <c r="R633">
        <f>COUNTIF('Bid Steps'!A:A,O633)</f>
        <v>0</v>
      </c>
    </row>
    <row r="634" spans="1:18" ht="30" x14ac:dyDescent="0.25">
      <c r="A634" s="1">
        <v>24201</v>
      </c>
      <c r="B634" s="1">
        <v>897</v>
      </c>
      <c r="C634" s="1">
        <v>12</v>
      </c>
      <c r="D634" s="1" t="s">
        <v>19</v>
      </c>
      <c r="E634" s="1" t="s">
        <v>50</v>
      </c>
      <c r="F634" s="1">
        <v>1998</v>
      </c>
      <c r="G634" s="1" t="s">
        <v>922</v>
      </c>
      <c r="H634" s="1"/>
      <c r="I634" s="1" t="s">
        <v>910</v>
      </c>
      <c r="J634" s="1" t="s">
        <v>911</v>
      </c>
      <c r="K634" s="1" t="s">
        <v>25</v>
      </c>
      <c r="L634" s="7">
        <v>1800</v>
      </c>
      <c r="M634" s="7">
        <v>2600</v>
      </c>
      <c r="N634" s="3" t="s">
        <v>15</v>
      </c>
      <c r="O634" s="22"/>
      <c r="P634" s="5" t="str">
        <f t="shared" si="9"/>
        <v/>
      </c>
      <c r="R634">
        <f>COUNTIF('Bid Steps'!A:A,O634)</f>
        <v>0</v>
      </c>
    </row>
    <row r="635" spans="1:18" ht="30" x14ac:dyDescent="0.25">
      <c r="A635" s="1">
        <v>24201</v>
      </c>
      <c r="B635" s="1">
        <v>898</v>
      </c>
      <c r="C635" s="1">
        <v>12</v>
      </c>
      <c r="D635" s="1" t="s">
        <v>19</v>
      </c>
      <c r="E635" s="1" t="s">
        <v>50</v>
      </c>
      <c r="F635" s="1">
        <v>1998</v>
      </c>
      <c r="G635" s="1" t="s">
        <v>922</v>
      </c>
      <c r="H635" s="1"/>
      <c r="I635" s="1" t="s">
        <v>910</v>
      </c>
      <c r="J635" s="1" t="s">
        <v>911</v>
      </c>
      <c r="K635" s="1" t="s">
        <v>25</v>
      </c>
      <c r="L635" s="7">
        <v>1800</v>
      </c>
      <c r="M635" s="7">
        <v>2600</v>
      </c>
      <c r="N635" s="3" t="s">
        <v>15</v>
      </c>
      <c r="O635" s="22"/>
      <c r="P635" s="5" t="str">
        <f t="shared" si="9"/>
        <v/>
      </c>
      <c r="R635">
        <f>COUNTIF('Bid Steps'!A:A,O635)</f>
        <v>0</v>
      </c>
    </row>
    <row r="636" spans="1:18" ht="30" x14ac:dyDescent="0.25">
      <c r="A636" s="1">
        <v>24201</v>
      </c>
      <c r="B636" s="1">
        <v>899</v>
      </c>
      <c r="C636" s="1">
        <v>12</v>
      </c>
      <c r="D636" s="1" t="s">
        <v>19</v>
      </c>
      <c r="E636" s="1" t="s">
        <v>26</v>
      </c>
      <c r="F636" s="1">
        <v>2005</v>
      </c>
      <c r="G636" s="1" t="s">
        <v>923</v>
      </c>
      <c r="H636" s="1"/>
      <c r="I636" s="1" t="s">
        <v>910</v>
      </c>
      <c r="J636" s="1" t="s">
        <v>911</v>
      </c>
      <c r="K636" s="1" t="s">
        <v>25</v>
      </c>
      <c r="L636" s="7">
        <v>1500</v>
      </c>
      <c r="M636" s="7">
        <v>2200</v>
      </c>
      <c r="N636" s="3" t="s">
        <v>15</v>
      </c>
      <c r="O636" s="22"/>
      <c r="P636" s="5" t="str">
        <f t="shared" si="9"/>
        <v/>
      </c>
      <c r="R636">
        <f>COUNTIF('Bid Steps'!A:A,O636)</f>
        <v>0</v>
      </c>
    </row>
    <row r="637" spans="1:18" ht="45" x14ac:dyDescent="0.25">
      <c r="A637" s="1">
        <v>24201</v>
      </c>
      <c r="B637" s="1">
        <v>900</v>
      </c>
      <c r="C637" s="1">
        <v>12</v>
      </c>
      <c r="D637" s="1" t="s">
        <v>19</v>
      </c>
      <c r="E637" s="1" t="s">
        <v>26</v>
      </c>
      <c r="F637" s="1">
        <v>1982</v>
      </c>
      <c r="G637" s="1" t="s">
        <v>923</v>
      </c>
      <c r="H637" s="2" t="s">
        <v>924</v>
      </c>
      <c r="I637" s="1" t="s">
        <v>910</v>
      </c>
      <c r="J637" s="1" t="s">
        <v>911</v>
      </c>
      <c r="K637" s="1" t="s">
        <v>25</v>
      </c>
      <c r="L637" s="7">
        <v>950</v>
      </c>
      <c r="M637" s="7">
        <v>1400</v>
      </c>
      <c r="N637" s="3" t="s">
        <v>15</v>
      </c>
      <c r="O637" s="22"/>
      <c r="P637" s="5" t="str">
        <f t="shared" si="9"/>
        <v/>
      </c>
      <c r="R637">
        <f>COUNTIF('Bid Steps'!A:A,O637)</f>
        <v>0</v>
      </c>
    </row>
    <row r="638" spans="1:18" ht="30" x14ac:dyDescent="0.25">
      <c r="A638" s="1">
        <v>24201</v>
      </c>
      <c r="B638" s="1">
        <v>901</v>
      </c>
      <c r="C638" s="1">
        <v>6</v>
      </c>
      <c r="D638" s="1" t="s">
        <v>19</v>
      </c>
      <c r="E638" s="1" t="s">
        <v>26</v>
      </c>
      <c r="F638" s="1">
        <v>1997</v>
      </c>
      <c r="G638" s="1" t="s">
        <v>925</v>
      </c>
      <c r="H638" s="2" t="s">
        <v>926</v>
      </c>
      <c r="I638" s="1" t="s">
        <v>910</v>
      </c>
      <c r="J638" s="1" t="s">
        <v>911</v>
      </c>
      <c r="K638" s="1" t="s">
        <v>25</v>
      </c>
      <c r="L638" s="7">
        <v>4800</v>
      </c>
      <c r="M638" s="7">
        <v>7000</v>
      </c>
      <c r="N638" s="3" t="s">
        <v>15</v>
      </c>
      <c r="O638" s="22"/>
      <c r="P638" s="5" t="str">
        <f t="shared" si="9"/>
        <v/>
      </c>
      <c r="R638">
        <f>COUNTIF('Bid Steps'!A:A,O638)</f>
        <v>0</v>
      </c>
    </row>
    <row r="639" spans="1:18" ht="45" x14ac:dyDescent="0.25">
      <c r="A639" s="1">
        <v>24201</v>
      </c>
      <c r="B639" s="1">
        <v>902</v>
      </c>
      <c r="C639" s="1">
        <v>6</v>
      </c>
      <c r="D639" s="1" t="s">
        <v>19</v>
      </c>
      <c r="E639" s="1" t="s">
        <v>26</v>
      </c>
      <c r="F639" s="1">
        <v>1990</v>
      </c>
      <c r="G639" s="1" t="s">
        <v>925</v>
      </c>
      <c r="H639" s="2" t="s">
        <v>927</v>
      </c>
      <c r="I639" s="1" t="s">
        <v>910</v>
      </c>
      <c r="J639" s="1" t="s">
        <v>911</v>
      </c>
      <c r="K639" s="1" t="s">
        <v>25</v>
      </c>
      <c r="L639" s="7">
        <v>6000</v>
      </c>
      <c r="M639" s="7">
        <v>8000</v>
      </c>
      <c r="N639" s="3" t="s">
        <v>15</v>
      </c>
      <c r="O639" s="22"/>
      <c r="P639" s="5" t="str">
        <f t="shared" si="9"/>
        <v/>
      </c>
      <c r="R639">
        <f>COUNTIF('Bid Steps'!A:A,O639)</f>
        <v>0</v>
      </c>
    </row>
    <row r="640" spans="1:18" ht="45" x14ac:dyDescent="0.25">
      <c r="A640" s="1">
        <v>24201</v>
      </c>
      <c r="B640" s="1">
        <v>903</v>
      </c>
      <c r="C640" s="1">
        <v>11</v>
      </c>
      <c r="D640" s="1" t="s">
        <v>19</v>
      </c>
      <c r="E640" s="1" t="s">
        <v>26</v>
      </c>
      <c r="F640" s="1">
        <v>1997</v>
      </c>
      <c r="G640" s="1" t="s">
        <v>928</v>
      </c>
      <c r="H640" s="2" t="s">
        <v>929</v>
      </c>
      <c r="I640" s="1" t="s">
        <v>930</v>
      </c>
      <c r="J640" s="1" t="s">
        <v>911</v>
      </c>
      <c r="K640" s="1" t="s">
        <v>25</v>
      </c>
      <c r="L640" s="7">
        <v>2400</v>
      </c>
      <c r="M640" s="7">
        <v>3500</v>
      </c>
      <c r="N640" s="3" t="s">
        <v>15</v>
      </c>
      <c r="O640" s="22"/>
      <c r="P640" s="5" t="str">
        <f t="shared" si="9"/>
        <v/>
      </c>
      <c r="R640">
        <f>COUNTIF('Bid Steps'!A:A,O640)</f>
        <v>0</v>
      </c>
    </row>
    <row r="641" spans="1:18" ht="45" x14ac:dyDescent="0.25">
      <c r="A641" s="1">
        <v>24201</v>
      </c>
      <c r="B641" s="1">
        <v>904</v>
      </c>
      <c r="C641" s="1">
        <v>5</v>
      </c>
      <c r="D641" s="1" t="s">
        <v>19</v>
      </c>
      <c r="E641" s="1" t="s">
        <v>26</v>
      </c>
      <c r="F641" s="1">
        <v>1990</v>
      </c>
      <c r="G641" s="1" t="s">
        <v>928</v>
      </c>
      <c r="H641" s="2" t="s">
        <v>931</v>
      </c>
      <c r="I641" s="1" t="s">
        <v>930</v>
      </c>
      <c r="J641" s="1" t="s">
        <v>911</v>
      </c>
      <c r="K641" s="1" t="s">
        <v>25</v>
      </c>
      <c r="L641" s="7">
        <v>1000</v>
      </c>
      <c r="M641" s="7">
        <v>1500</v>
      </c>
      <c r="N641" s="3" t="s">
        <v>15</v>
      </c>
      <c r="O641" s="22"/>
      <c r="P641" s="5" t="str">
        <f t="shared" si="9"/>
        <v/>
      </c>
      <c r="R641">
        <f>COUNTIF('Bid Steps'!A:A,O641)</f>
        <v>0</v>
      </c>
    </row>
    <row r="642" spans="1:18" ht="45" x14ac:dyDescent="0.25">
      <c r="A642" s="1">
        <v>24201</v>
      </c>
      <c r="B642" s="1">
        <v>905</v>
      </c>
      <c r="C642" s="1">
        <v>2</v>
      </c>
      <c r="D642" s="1" t="s">
        <v>19</v>
      </c>
      <c r="E642" s="1" t="s">
        <v>26</v>
      </c>
      <c r="F642" s="1">
        <v>1988</v>
      </c>
      <c r="G642" s="1" t="s">
        <v>928</v>
      </c>
      <c r="H642" s="2" t="s">
        <v>932</v>
      </c>
      <c r="I642" s="1" t="s">
        <v>930</v>
      </c>
      <c r="J642" s="1" t="s">
        <v>911</v>
      </c>
      <c r="K642" s="1" t="s">
        <v>25</v>
      </c>
      <c r="L642" s="7">
        <v>400</v>
      </c>
      <c r="M642" s="7">
        <v>700</v>
      </c>
      <c r="N642" s="3" t="s">
        <v>15</v>
      </c>
      <c r="O642" s="22"/>
      <c r="P642" s="5" t="str">
        <f t="shared" si="9"/>
        <v/>
      </c>
      <c r="R642">
        <f>COUNTIF('Bid Steps'!A:A,O642)</f>
        <v>0</v>
      </c>
    </row>
    <row r="643" spans="1:18" ht="60" x14ac:dyDescent="0.25">
      <c r="A643" s="1">
        <v>24201</v>
      </c>
      <c r="B643" s="1">
        <v>906</v>
      </c>
      <c r="C643" s="1">
        <v>1</v>
      </c>
      <c r="D643" s="1" t="s">
        <v>53</v>
      </c>
      <c r="E643" s="1" t="s">
        <v>26</v>
      </c>
      <c r="F643" s="1">
        <v>1990</v>
      </c>
      <c r="G643" s="1" t="s">
        <v>933</v>
      </c>
      <c r="H643" s="2" t="s">
        <v>934</v>
      </c>
      <c r="I643" s="1" t="s">
        <v>930</v>
      </c>
      <c r="J643" s="1" t="s">
        <v>911</v>
      </c>
      <c r="K643" s="1" t="s">
        <v>25</v>
      </c>
      <c r="L643" s="7">
        <v>300</v>
      </c>
      <c r="M643" s="7">
        <v>500</v>
      </c>
      <c r="N643" s="3" t="s">
        <v>15</v>
      </c>
      <c r="O643" s="22"/>
      <c r="P643" s="5" t="str">
        <f t="shared" si="9"/>
        <v/>
      </c>
      <c r="R643">
        <f>COUNTIF('Bid Steps'!A:A,O643)</f>
        <v>0</v>
      </c>
    </row>
    <row r="644" spans="1:18" ht="30" x14ac:dyDescent="0.25">
      <c r="A644" s="1">
        <v>24201</v>
      </c>
      <c r="B644" s="1">
        <v>907</v>
      </c>
      <c r="C644" s="1">
        <v>3</v>
      </c>
      <c r="D644" s="1" t="s">
        <v>19</v>
      </c>
      <c r="E644" s="1" t="s">
        <v>26</v>
      </c>
      <c r="F644" s="1">
        <v>1988</v>
      </c>
      <c r="G644" s="1" t="s">
        <v>933</v>
      </c>
      <c r="H644" s="2" t="s">
        <v>926</v>
      </c>
      <c r="I644" s="1" t="s">
        <v>930</v>
      </c>
      <c r="J644" s="1" t="s">
        <v>911</v>
      </c>
      <c r="K644" s="1" t="s">
        <v>25</v>
      </c>
      <c r="L644" s="7">
        <v>1300</v>
      </c>
      <c r="M644" s="7">
        <v>1900</v>
      </c>
      <c r="N644" s="3" t="s">
        <v>15</v>
      </c>
      <c r="O644" s="22"/>
      <c r="P644" s="5" t="str">
        <f t="shared" si="9"/>
        <v/>
      </c>
      <c r="R644">
        <f>COUNTIF('Bid Steps'!A:A,O644)</f>
        <v>0</v>
      </c>
    </row>
    <row r="645" spans="1:18" ht="30" x14ac:dyDescent="0.25">
      <c r="A645" s="1">
        <v>24201</v>
      </c>
      <c r="B645" s="1">
        <v>908</v>
      </c>
      <c r="C645" s="1">
        <v>1</v>
      </c>
      <c r="D645" s="1" t="s">
        <v>31</v>
      </c>
      <c r="E645" s="1" t="s">
        <v>50</v>
      </c>
      <c r="F645" s="1">
        <v>1988</v>
      </c>
      <c r="G645" s="1" t="s">
        <v>933</v>
      </c>
      <c r="H645" s="2" t="s">
        <v>926</v>
      </c>
      <c r="I645" s="1" t="s">
        <v>930</v>
      </c>
      <c r="J645" s="1" t="s">
        <v>911</v>
      </c>
      <c r="K645" s="1" t="s">
        <v>25</v>
      </c>
      <c r="L645" s="7">
        <v>1000</v>
      </c>
      <c r="M645" s="7">
        <v>1500</v>
      </c>
      <c r="N645" s="3" t="s">
        <v>15</v>
      </c>
      <c r="O645" s="22"/>
      <c r="P645" s="5" t="str">
        <f t="shared" si="9"/>
        <v/>
      </c>
      <c r="R645">
        <f>COUNTIF('Bid Steps'!A:A,O645)</f>
        <v>0</v>
      </c>
    </row>
    <row r="646" spans="1:18" ht="45" x14ac:dyDescent="0.25">
      <c r="A646" s="1">
        <v>24201</v>
      </c>
      <c r="B646" s="1">
        <v>909</v>
      </c>
      <c r="C646" s="1">
        <v>3</v>
      </c>
      <c r="D646" s="1" t="s">
        <v>19</v>
      </c>
      <c r="E646" s="1" t="s">
        <v>26</v>
      </c>
      <c r="F646" s="1">
        <v>1985</v>
      </c>
      <c r="G646" s="1" t="s">
        <v>933</v>
      </c>
      <c r="H646" s="2" t="s">
        <v>935</v>
      </c>
      <c r="I646" s="1" t="s">
        <v>930</v>
      </c>
      <c r="J646" s="1" t="s">
        <v>911</v>
      </c>
      <c r="K646" s="1" t="s">
        <v>25</v>
      </c>
      <c r="L646" s="7">
        <v>4800</v>
      </c>
      <c r="M646" s="7">
        <v>7000</v>
      </c>
      <c r="N646" s="3" t="s">
        <v>15</v>
      </c>
      <c r="O646" s="22"/>
      <c r="P646" s="5" t="str">
        <f t="shared" si="9"/>
        <v/>
      </c>
      <c r="R646">
        <f>COUNTIF('Bid Steps'!A:A,O646)</f>
        <v>0</v>
      </c>
    </row>
    <row r="647" spans="1:18" ht="45" x14ac:dyDescent="0.25">
      <c r="A647" s="1">
        <v>24201</v>
      </c>
      <c r="B647" s="1">
        <v>910</v>
      </c>
      <c r="C647" s="1">
        <v>4</v>
      </c>
      <c r="D647" s="1" t="s">
        <v>19</v>
      </c>
      <c r="E647" s="1" t="s">
        <v>26</v>
      </c>
      <c r="F647" s="1">
        <v>1985</v>
      </c>
      <c r="G647" s="1" t="s">
        <v>933</v>
      </c>
      <c r="H647" s="2" t="s">
        <v>936</v>
      </c>
      <c r="I647" s="1" t="s">
        <v>930</v>
      </c>
      <c r="J647" s="1" t="s">
        <v>911</v>
      </c>
      <c r="K647" s="1" t="s">
        <v>25</v>
      </c>
      <c r="L647" s="7">
        <v>6500</v>
      </c>
      <c r="M647" s="7">
        <v>8500</v>
      </c>
      <c r="N647" s="3" t="s">
        <v>15</v>
      </c>
      <c r="O647" s="22"/>
      <c r="P647" s="5" t="str">
        <f t="shared" si="9"/>
        <v/>
      </c>
      <c r="R647">
        <f>COUNTIF('Bid Steps'!A:A,O647)</f>
        <v>0</v>
      </c>
    </row>
    <row r="648" spans="1:18" ht="30" x14ac:dyDescent="0.25">
      <c r="A648" s="1">
        <v>24201</v>
      </c>
      <c r="B648" s="1">
        <v>911</v>
      </c>
      <c r="C648" s="1">
        <v>1</v>
      </c>
      <c r="D648" s="1" t="s">
        <v>31</v>
      </c>
      <c r="E648" s="1" t="s">
        <v>50</v>
      </c>
      <c r="F648" s="1">
        <v>1985</v>
      </c>
      <c r="G648" s="1" t="s">
        <v>933</v>
      </c>
      <c r="H648" s="2" t="s">
        <v>937</v>
      </c>
      <c r="I648" s="1" t="s">
        <v>930</v>
      </c>
      <c r="J648" s="1" t="s">
        <v>911</v>
      </c>
      <c r="K648" s="1" t="s">
        <v>25</v>
      </c>
      <c r="L648" s="7">
        <v>3500</v>
      </c>
      <c r="M648" s="7">
        <v>5000</v>
      </c>
      <c r="N648" s="3" t="s">
        <v>15</v>
      </c>
      <c r="O648" s="22"/>
      <c r="P648" s="5" t="str">
        <f t="shared" si="9"/>
        <v/>
      </c>
      <c r="R648">
        <f>COUNTIF('Bid Steps'!A:A,O648)</f>
        <v>0</v>
      </c>
    </row>
    <row r="649" spans="1:18" ht="30" x14ac:dyDescent="0.25">
      <c r="A649" s="1">
        <v>24201</v>
      </c>
      <c r="B649" s="1">
        <v>912</v>
      </c>
      <c r="C649" s="1">
        <v>2</v>
      </c>
      <c r="D649" s="1" t="s">
        <v>19</v>
      </c>
      <c r="E649" s="1" t="s">
        <v>26</v>
      </c>
      <c r="F649" s="1">
        <v>2000</v>
      </c>
      <c r="G649" s="1" t="s">
        <v>938</v>
      </c>
      <c r="H649" s="2" t="s">
        <v>939</v>
      </c>
      <c r="I649" s="1" t="s">
        <v>940</v>
      </c>
      <c r="J649" s="1" t="s">
        <v>941</v>
      </c>
      <c r="K649" s="1" t="s">
        <v>25</v>
      </c>
      <c r="L649" s="7">
        <v>1000</v>
      </c>
      <c r="M649" s="7">
        <v>1500</v>
      </c>
      <c r="N649" s="3" t="s">
        <v>15</v>
      </c>
      <c r="O649" s="22"/>
      <c r="P649" s="5" t="str">
        <f t="shared" si="9"/>
        <v/>
      </c>
      <c r="R649">
        <f>COUNTIF('Bid Steps'!A:A,O649)</f>
        <v>0</v>
      </c>
    </row>
    <row r="650" spans="1:18" ht="30" x14ac:dyDescent="0.25">
      <c r="A650" s="1">
        <v>24201</v>
      </c>
      <c r="B650" s="1">
        <v>913</v>
      </c>
      <c r="C650" s="1">
        <v>6</v>
      </c>
      <c r="D650" s="1" t="s">
        <v>19</v>
      </c>
      <c r="E650" s="1" t="s">
        <v>26</v>
      </c>
      <c r="F650" s="1">
        <v>1999</v>
      </c>
      <c r="G650" s="1" t="s">
        <v>938</v>
      </c>
      <c r="H650" s="2" t="s">
        <v>939</v>
      </c>
      <c r="I650" s="1" t="s">
        <v>940</v>
      </c>
      <c r="J650" s="1" t="s">
        <v>941</v>
      </c>
      <c r="K650" s="1" t="s">
        <v>25</v>
      </c>
      <c r="L650" s="7">
        <v>3500</v>
      </c>
      <c r="M650" s="7">
        <v>5000</v>
      </c>
      <c r="N650" s="3" t="s">
        <v>15</v>
      </c>
      <c r="O650" s="22"/>
      <c r="P650" s="5" t="str">
        <f t="shared" si="9"/>
        <v/>
      </c>
      <c r="R650">
        <f>COUNTIF('Bid Steps'!A:A,O650)</f>
        <v>0</v>
      </c>
    </row>
    <row r="651" spans="1:18" ht="45" x14ac:dyDescent="0.25">
      <c r="A651" s="1">
        <v>24201</v>
      </c>
      <c r="B651" s="1">
        <v>914</v>
      </c>
      <c r="C651" s="1">
        <v>6</v>
      </c>
      <c r="D651" s="1" t="s">
        <v>19</v>
      </c>
      <c r="E651" s="1" t="s">
        <v>26</v>
      </c>
      <c r="F651" s="1">
        <v>1996</v>
      </c>
      <c r="G651" s="1" t="s">
        <v>938</v>
      </c>
      <c r="H651" s="2" t="s">
        <v>942</v>
      </c>
      <c r="I651" s="1" t="s">
        <v>940</v>
      </c>
      <c r="J651" s="1" t="s">
        <v>941</v>
      </c>
      <c r="K651" s="1" t="s">
        <v>25</v>
      </c>
      <c r="L651" s="7">
        <v>3200</v>
      </c>
      <c r="M651" s="7">
        <v>4500</v>
      </c>
      <c r="N651" s="3" t="s">
        <v>15</v>
      </c>
      <c r="O651" s="22"/>
      <c r="P651" s="5" t="str">
        <f t="shared" si="9"/>
        <v/>
      </c>
      <c r="R651">
        <f>COUNTIF('Bid Steps'!A:A,O651)</f>
        <v>0</v>
      </c>
    </row>
    <row r="652" spans="1:18" ht="45" x14ac:dyDescent="0.25">
      <c r="A652" s="1">
        <v>24201</v>
      </c>
      <c r="B652" s="1">
        <v>915</v>
      </c>
      <c r="C652" s="1">
        <v>3</v>
      </c>
      <c r="D652" s="1" t="s">
        <v>19</v>
      </c>
      <c r="E652" s="1" t="s">
        <v>26</v>
      </c>
      <c r="F652" s="1">
        <v>1994</v>
      </c>
      <c r="G652" s="1" t="s">
        <v>943</v>
      </c>
      <c r="H652" s="2" t="s">
        <v>944</v>
      </c>
      <c r="I652" s="1" t="s">
        <v>940</v>
      </c>
      <c r="J652" s="1" t="s">
        <v>941</v>
      </c>
      <c r="K652" s="1" t="s">
        <v>25</v>
      </c>
      <c r="L652" s="7">
        <v>1300</v>
      </c>
      <c r="M652" s="7">
        <v>1900</v>
      </c>
      <c r="N652" s="3" t="s">
        <v>15</v>
      </c>
      <c r="O652" s="22"/>
      <c r="P652" s="5" t="str">
        <f t="shared" si="9"/>
        <v/>
      </c>
      <c r="R652">
        <f>COUNTIF('Bid Steps'!A:A,O652)</f>
        <v>0</v>
      </c>
    </row>
    <row r="653" spans="1:18" ht="30" x14ac:dyDescent="0.25">
      <c r="A653" s="1">
        <v>24201</v>
      </c>
      <c r="B653" s="1">
        <v>916</v>
      </c>
      <c r="C653" s="1">
        <v>12</v>
      </c>
      <c r="D653" s="1" t="s">
        <v>19</v>
      </c>
      <c r="E653" s="1" t="s">
        <v>26</v>
      </c>
      <c r="F653" s="1">
        <v>1994</v>
      </c>
      <c r="G653" s="1" t="s">
        <v>943</v>
      </c>
      <c r="H653" s="2" t="s">
        <v>939</v>
      </c>
      <c r="I653" s="1" t="s">
        <v>940</v>
      </c>
      <c r="J653" s="1" t="s">
        <v>941</v>
      </c>
      <c r="K653" s="1" t="s">
        <v>25</v>
      </c>
      <c r="L653" s="7">
        <v>5000</v>
      </c>
      <c r="M653" s="7">
        <v>7000</v>
      </c>
      <c r="N653" s="3" t="s">
        <v>15</v>
      </c>
      <c r="O653" s="22"/>
      <c r="P653" s="5" t="str">
        <f t="shared" si="9"/>
        <v/>
      </c>
      <c r="R653">
        <f>COUNTIF('Bid Steps'!A:A,O653)</f>
        <v>0</v>
      </c>
    </row>
    <row r="654" spans="1:18" ht="45" x14ac:dyDescent="0.25">
      <c r="A654" s="1">
        <v>24201</v>
      </c>
      <c r="B654" s="1">
        <v>917</v>
      </c>
      <c r="C654" s="1">
        <v>6</v>
      </c>
      <c r="D654" s="1" t="s">
        <v>19</v>
      </c>
      <c r="E654" s="1" t="s">
        <v>26</v>
      </c>
      <c r="F654" s="1">
        <v>1970</v>
      </c>
      <c r="G654" s="1" t="s">
        <v>943</v>
      </c>
      <c r="H654" s="2" t="s">
        <v>942</v>
      </c>
      <c r="I654" s="1" t="s">
        <v>940</v>
      </c>
      <c r="J654" s="1" t="s">
        <v>941</v>
      </c>
      <c r="K654" s="1" t="s">
        <v>25</v>
      </c>
      <c r="L654" s="7">
        <v>5500</v>
      </c>
      <c r="M654" s="7">
        <v>8000</v>
      </c>
      <c r="N654" s="3" t="s">
        <v>15</v>
      </c>
      <c r="O654" s="22"/>
      <c r="P654" s="5" t="str">
        <f t="shared" ref="P654:P666" si="10">IF(O654="","",IF(R654=1,"On Increment","Off Increment"))</f>
        <v/>
      </c>
      <c r="R654">
        <f>COUNTIF('Bid Steps'!A:A,O654)</f>
        <v>0</v>
      </c>
    </row>
    <row r="655" spans="1:18" ht="60" x14ac:dyDescent="0.25">
      <c r="A655" s="1">
        <v>24201</v>
      </c>
      <c r="B655" s="1">
        <v>918</v>
      </c>
      <c r="C655" s="1">
        <v>3</v>
      </c>
      <c r="D655" s="1" t="s">
        <v>19</v>
      </c>
      <c r="E655" s="1" t="s">
        <v>26</v>
      </c>
      <c r="F655" s="1">
        <v>1968</v>
      </c>
      <c r="G655" s="1" t="s">
        <v>943</v>
      </c>
      <c r="H655" s="2" t="s">
        <v>945</v>
      </c>
      <c r="I655" s="1" t="s">
        <v>940</v>
      </c>
      <c r="J655" s="1" t="s">
        <v>941</v>
      </c>
      <c r="K655" s="1" t="s">
        <v>25</v>
      </c>
      <c r="L655" s="7">
        <v>3200</v>
      </c>
      <c r="M655" s="7">
        <v>4500</v>
      </c>
      <c r="N655" s="3" t="s">
        <v>15</v>
      </c>
      <c r="O655" s="22"/>
      <c r="P655" s="5" t="str">
        <f t="shared" si="10"/>
        <v/>
      </c>
      <c r="R655">
        <f>COUNTIF('Bid Steps'!A:A,O655)</f>
        <v>0</v>
      </c>
    </row>
    <row r="656" spans="1:18" ht="90" x14ac:dyDescent="0.25">
      <c r="A656" s="1">
        <v>24201</v>
      </c>
      <c r="B656" s="1">
        <v>919</v>
      </c>
      <c r="C656" s="1">
        <v>1</v>
      </c>
      <c r="D656" s="1" t="s">
        <v>53</v>
      </c>
      <c r="E656" s="1" t="s">
        <v>26</v>
      </c>
      <c r="F656" s="1">
        <v>1945</v>
      </c>
      <c r="G656" s="1" t="s">
        <v>946</v>
      </c>
      <c r="H656" s="2" t="s">
        <v>947</v>
      </c>
      <c r="I656" s="1" t="s">
        <v>948</v>
      </c>
      <c r="J656" s="1" t="s">
        <v>949</v>
      </c>
      <c r="K656" s="1" t="s">
        <v>25</v>
      </c>
      <c r="L656" s="7">
        <v>700</v>
      </c>
      <c r="M656" s="7">
        <v>1000</v>
      </c>
      <c r="N656" s="3" t="s">
        <v>15</v>
      </c>
      <c r="O656" s="22"/>
      <c r="P656" s="5" t="str">
        <f t="shared" si="10"/>
        <v/>
      </c>
      <c r="R656">
        <f>COUNTIF('Bid Steps'!A:A,O656)</f>
        <v>0</v>
      </c>
    </row>
    <row r="657" spans="1:18" ht="60" x14ac:dyDescent="0.25">
      <c r="A657" s="1">
        <v>24201</v>
      </c>
      <c r="B657" s="1">
        <v>920</v>
      </c>
      <c r="C657" s="1">
        <v>1</v>
      </c>
      <c r="D657" s="1" t="s">
        <v>53</v>
      </c>
      <c r="E657" s="1" t="s">
        <v>26</v>
      </c>
      <c r="F657" s="1">
        <v>1815</v>
      </c>
      <c r="G657" s="1" t="s">
        <v>950</v>
      </c>
      <c r="H657" s="2" t="s">
        <v>951</v>
      </c>
      <c r="I657" s="1" t="s">
        <v>948</v>
      </c>
      <c r="J657" s="1" t="s">
        <v>949</v>
      </c>
      <c r="K657" s="1" t="s">
        <v>25</v>
      </c>
      <c r="L657" s="7">
        <v>1100</v>
      </c>
      <c r="M657" s="7">
        <v>1700</v>
      </c>
      <c r="N657" s="3" t="s">
        <v>15</v>
      </c>
      <c r="O657" s="22"/>
      <c r="P657" s="5" t="str">
        <f t="shared" si="10"/>
        <v/>
      </c>
      <c r="R657">
        <f>COUNTIF('Bid Steps'!A:A,O657)</f>
        <v>0</v>
      </c>
    </row>
    <row r="658" spans="1:18" ht="150" x14ac:dyDescent="0.25">
      <c r="A658" s="1">
        <v>24201</v>
      </c>
      <c r="B658" s="1">
        <v>921</v>
      </c>
      <c r="C658" s="1">
        <v>8</v>
      </c>
      <c r="D658" s="1" t="s">
        <v>19</v>
      </c>
      <c r="E658" s="1" t="s">
        <v>26</v>
      </c>
      <c r="F658" s="1">
        <v>1970</v>
      </c>
      <c r="G658" s="1" t="s">
        <v>952</v>
      </c>
      <c r="H658" s="1" t="s">
        <v>953</v>
      </c>
      <c r="I658" s="1" t="s">
        <v>948</v>
      </c>
      <c r="J658" s="1" t="s">
        <v>949</v>
      </c>
      <c r="K658" s="1" t="s">
        <v>25</v>
      </c>
      <c r="L658" s="7">
        <v>650</v>
      </c>
      <c r="M658" s="7">
        <v>1000</v>
      </c>
      <c r="N658" s="3" t="s">
        <v>15</v>
      </c>
      <c r="O658" s="22"/>
      <c r="P658" s="5" t="str">
        <f t="shared" si="10"/>
        <v/>
      </c>
      <c r="R658">
        <f>COUNTIF('Bid Steps'!A:A,O658)</f>
        <v>0</v>
      </c>
    </row>
    <row r="659" spans="1:18" ht="45" x14ac:dyDescent="0.25">
      <c r="A659" s="1">
        <v>24201</v>
      </c>
      <c r="B659" s="1">
        <v>922</v>
      </c>
      <c r="C659" s="1">
        <v>6</v>
      </c>
      <c r="D659" s="1" t="s">
        <v>19</v>
      </c>
      <c r="E659" s="1" t="s">
        <v>26</v>
      </c>
      <c r="F659" s="1">
        <v>1985</v>
      </c>
      <c r="G659" s="1" t="s">
        <v>954</v>
      </c>
      <c r="H659" s="2" t="s">
        <v>955</v>
      </c>
      <c r="I659" s="1" t="s">
        <v>948</v>
      </c>
      <c r="J659" s="1" t="s">
        <v>949</v>
      </c>
      <c r="K659" s="1" t="s">
        <v>25</v>
      </c>
      <c r="L659" s="7">
        <v>250</v>
      </c>
      <c r="M659" s="7">
        <v>400</v>
      </c>
      <c r="N659" s="3" t="s">
        <v>15</v>
      </c>
      <c r="O659" s="22"/>
      <c r="P659" s="5" t="str">
        <f t="shared" si="10"/>
        <v/>
      </c>
      <c r="R659">
        <f>COUNTIF('Bid Steps'!A:A,O659)</f>
        <v>0</v>
      </c>
    </row>
    <row r="660" spans="1:18" ht="90" x14ac:dyDescent="0.25">
      <c r="A660" s="1">
        <v>24201</v>
      </c>
      <c r="B660" s="1">
        <v>923</v>
      </c>
      <c r="C660" s="1">
        <v>2</v>
      </c>
      <c r="D660" s="1" t="s">
        <v>19</v>
      </c>
      <c r="E660" s="1" t="s">
        <v>26</v>
      </c>
      <c r="F660" s="1">
        <v>1945</v>
      </c>
      <c r="G660" s="1" t="s">
        <v>954</v>
      </c>
      <c r="H660" s="2" t="s">
        <v>956</v>
      </c>
      <c r="I660" s="1" t="s">
        <v>948</v>
      </c>
      <c r="J660" s="1" t="s">
        <v>949</v>
      </c>
      <c r="K660" s="1" t="s">
        <v>25</v>
      </c>
      <c r="L660" s="7">
        <v>2000</v>
      </c>
      <c r="M660" s="7">
        <v>3000</v>
      </c>
      <c r="N660" s="3" t="s">
        <v>15</v>
      </c>
      <c r="O660" s="22"/>
      <c r="P660" s="5" t="str">
        <f t="shared" si="10"/>
        <v/>
      </c>
      <c r="R660">
        <f>COUNTIF('Bid Steps'!A:A,O660)</f>
        <v>0</v>
      </c>
    </row>
    <row r="661" spans="1:18" ht="90" x14ac:dyDescent="0.25">
      <c r="A661" s="1">
        <v>24201</v>
      </c>
      <c r="B661" s="1">
        <v>924</v>
      </c>
      <c r="C661" s="1">
        <v>1</v>
      </c>
      <c r="D661" s="1" t="s">
        <v>53</v>
      </c>
      <c r="E661" s="1" t="s">
        <v>26</v>
      </c>
      <c r="F661" s="1">
        <v>1947</v>
      </c>
      <c r="G661" s="1" t="s">
        <v>957</v>
      </c>
      <c r="H661" s="2" t="s">
        <v>958</v>
      </c>
      <c r="I661" s="1" t="s">
        <v>948</v>
      </c>
      <c r="J661" s="1" t="s">
        <v>949</v>
      </c>
      <c r="K661" s="1" t="s">
        <v>25</v>
      </c>
      <c r="L661" s="7">
        <v>750</v>
      </c>
      <c r="M661" s="7">
        <v>1100</v>
      </c>
      <c r="N661" s="3" t="s">
        <v>15</v>
      </c>
      <c r="O661" s="22"/>
      <c r="P661" s="5" t="str">
        <f t="shared" si="10"/>
        <v/>
      </c>
      <c r="R661">
        <f>COUNTIF('Bid Steps'!A:A,O661)</f>
        <v>0</v>
      </c>
    </row>
    <row r="662" spans="1:18" ht="90" x14ac:dyDescent="0.25">
      <c r="A662" s="1">
        <v>24201</v>
      </c>
      <c r="B662" s="1">
        <v>925</v>
      </c>
      <c r="C662" s="1">
        <v>2</v>
      </c>
      <c r="D662" s="1" t="s">
        <v>19</v>
      </c>
      <c r="E662" s="1" t="s">
        <v>26</v>
      </c>
      <c r="F662" s="1">
        <v>1931</v>
      </c>
      <c r="G662" s="1" t="s">
        <v>959</v>
      </c>
      <c r="H662" s="2" t="s">
        <v>960</v>
      </c>
      <c r="I662" s="1" t="s">
        <v>948</v>
      </c>
      <c r="J662" s="1" t="s">
        <v>949</v>
      </c>
      <c r="K662" s="1" t="s">
        <v>25</v>
      </c>
      <c r="L662" s="7">
        <v>3500</v>
      </c>
      <c r="M662" s="7">
        <v>5000</v>
      </c>
      <c r="N662" s="3" t="s">
        <v>15</v>
      </c>
      <c r="O662" s="22"/>
      <c r="P662" s="5" t="str">
        <f t="shared" si="10"/>
        <v/>
      </c>
      <c r="R662">
        <f>COUNTIF('Bid Steps'!A:A,O662)</f>
        <v>0</v>
      </c>
    </row>
    <row r="663" spans="1:18" ht="45" x14ac:dyDescent="0.25">
      <c r="A663" s="1">
        <v>24201</v>
      </c>
      <c r="B663" s="1">
        <v>926</v>
      </c>
      <c r="C663" s="1">
        <v>6</v>
      </c>
      <c r="D663" s="1" t="s">
        <v>19</v>
      </c>
      <c r="E663" s="1" t="s">
        <v>26</v>
      </c>
      <c r="F663" s="1">
        <v>1994</v>
      </c>
      <c r="G663" s="1" t="s">
        <v>961</v>
      </c>
      <c r="H663" s="2" t="s">
        <v>962</v>
      </c>
      <c r="I663" s="1" t="s">
        <v>948</v>
      </c>
      <c r="J663" s="1" t="s">
        <v>949</v>
      </c>
      <c r="K663" s="1" t="s">
        <v>25</v>
      </c>
      <c r="L663" s="7">
        <v>300</v>
      </c>
      <c r="M663" s="7">
        <v>500</v>
      </c>
      <c r="N663" s="3" t="s">
        <v>15</v>
      </c>
      <c r="O663" s="22"/>
      <c r="P663" s="5" t="str">
        <f t="shared" si="10"/>
        <v/>
      </c>
      <c r="R663">
        <f>COUNTIF('Bid Steps'!A:A,O663)</f>
        <v>0</v>
      </c>
    </row>
    <row r="664" spans="1:18" ht="45" x14ac:dyDescent="0.25">
      <c r="A664" s="1">
        <v>24201</v>
      </c>
      <c r="B664" s="1">
        <v>927</v>
      </c>
      <c r="C664" s="1">
        <v>6</v>
      </c>
      <c r="D664" s="1" t="s">
        <v>19</v>
      </c>
      <c r="E664" s="1" t="s">
        <v>26</v>
      </c>
      <c r="F664" s="1">
        <v>1985</v>
      </c>
      <c r="G664" s="1" t="s">
        <v>961</v>
      </c>
      <c r="H664" s="2" t="s">
        <v>963</v>
      </c>
      <c r="I664" s="1" t="s">
        <v>948</v>
      </c>
      <c r="J664" s="1" t="s">
        <v>949</v>
      </c>
      <c r="K664" s="1" t="s">
        <v>25</v>
      </c>
      <c r="L664" s="7">
        <v>350</v>
      </c>
      <c r="M664" s="7">
        <v>650</v>
      </c>
      <c r="N664" s="3" t="s">
        <v>15</v>
      </c>
      <c r="O664" s="22"/>
      <c r="P664" s="5" t="str">
        <f t="shared" si="10"/>
        <v/>
      </c>
      <c r="R664">
        <f>COUNTIF('Bid Steps'!A:A,O664)</f>
        <v>0</v>
      </c>
    </row>
    <row r="665" spans="1:18" ht="60" x14ac:dyDescent="0.25">
      <c r="A665" s="1">
        <v>24201</v>
      </c>
      <c r="B665" s="1">
        <v>928</v>
      </c>
      <c r="C665" s="1">
        <v>6</v>
      </c>
      <c r="D665" s="1" t="s">
        <v>19</v>
      </c>
      <c r="E665" s="1" t="s">
        <v>26</v>
      </c>
      <c r="F665" s="1">
        <v>1935</v>
      </c>
      <c r="G665" s="1" t="s">
        <v>961</v>
      </c>
      <c r="H665" s="2" t="s">
        <v>964</v>
      </c>
      <c r="I665" s="1" t="s">
        <v>948</v>
      </c>
      <c r="J665" s="1" t="s">
        <v>949</v>
      </c>
      <c r="K665" s="1" t="s">
        <v>25</v>
      </c>
      <c r="L665" s="7">
        <v>4200</v>
      </c>
      <c r="M665" s="7">
        <v>6000</v>
      </c>
      <c r="N665" s="3" t="s">
        <v>15</v>
      </c>
      <c r="O665" s="22"/>
      <c r="P665" s="5" t="str">
        <f t="shared" si="10"/>
        <v/>
      </c>
      <c r="R665">
        <f>COUNTIF('Bid Steps'!A:A,O665)</f>
        <v>0</v>
      </c>
    </row>
    <row r="666" spans="1:18" ht="60" x14ac:dyDescent="0.25">
      <c r="A666" s="1">
        <v>24201</v>
      </c>
      <c r="B666" s="1">
        <v>929</v>
      </c>
      <c r="C666" s="1">
        <v>1</v>
      </c>
      <c r="D666" s="1" t="s">
        <v>53</v>
      </c>
      <c r="E666" s="1" t="s">
        <v>26</v>
      </c>
      <c r="F666" s="1">
        <v>1900</v>
      </c>
      <c r="G666" s="1" t="s">
        <v>965</v>
      </c>
      <c r="H666" s="2" t="s">
        <v>966</v>
      </c>
      <c r="I666" s="1" t="s">
        <v>967</v>
      </c>
      <c r="J666" s="1" t="s">
        <v>949</v>
      </c>
      <c r="K666" s="1" t="s">
        <v>25</v>
      </c>
      <c r="L666" s="7">
        <v>400</v>
      </c>
      <c r="M666" s="7">
        <v>700</v>
      </c>
      <c r="N666" s="3" t="s">
        <v>15</v>
      </c>
      <c r="O666" s="22"/>
      <c r="P666" s="5" t="str">
        <f t="shared" si="10"/>
        <v/>
      </c>
      <c r="R666">
        <f>COUNTIF('Bid Steps'!A:A,O666)</f>
        <v>0</v>
      </c>
    </row>
  </sheetData>
  <sheetProtection algorithmName="SHA-512" hashValue="llEjYGaBNCr4GSO1ZkRLNyMky5WLifTC3fr5aBpajNuW4AicRvIRTdVMH/Dk9RA9AyogRg/TclUBDr8Q+hbvsg==" saltValue="rJVIyCGYUDS7cpPBDT4xTQ==" spinCount="100000" sheet="1" objects="1" scenarios="1" sort="0" autoFilter="0"/>
  <autoFilter ref="A13:P13" xr:uid="{73FAC264-24B7-43D0-B1BE-473A6DC2403F}"/>
  <mergeCells count="5">
    <mergeCell ref="A11:P11"/>
    <mergeCell ref="A1:P4"/>
    <mergeCell ref="A5:P7"/>
    <mergeCell ref="A10:P10"/>
    <mergeCell ref="A8:P9"/>
  </mergeCells>
  <conditionalFormatting sqref="P14:P666">
    <cfRule type="cellIs" dxfId="3" priority="1" operator="equal">
      <formula>"Off Increment"</formula>
    </cfRule>
    <cfRule type="cellIs" dxfId="2" priority="2" operator="equal">
      <formula>"On Increment"</formula>
    </cfRule>
  </conditionalFormatting>
  <hyperlinks>
    <hyperlink ref="N14" r:id="rId1" display="http://www.christies.com/LotFinder/lot_details.aspx?intObjectID=6535190" xr:uid="{2D4E7CC8-7315-4577-8B31-F208496C7C27}"/>
    <hyperlink ref="N15" r:id="rId2" display="http://www.christies.com/LotFinder/lot_details.aspx?intObjectID=6535191" xr:uid="{2DB897C8-2A55-444D-ACD8-E9A83E66EC35}"/>
    <hyperlink ref="N16" r:id="rId3" display="http://www.christies.com/LotFinder/lot_details.aspx?intObjectID=6535192" xr:uid="{603B5E92-7A54-4CEE-9A08-0E80EFE81072}"/>
    <hyperlink ref="N17" r:id="rId4" display="http://www.christies.com/LotFinder/lot_details.aspx?intObjectID=6535193" xr:uid="{4D19054E-577B-4013-8617-A69AF025AF87}"/>
    <hyperlink ref="N18" r:id="rId5" display="http://www.christies.com/LotFinder/lot_details.aspx?intObjectID=6535194" xr:uid="{99DC43BB-743C-40F9-91C0-E826B53CC7A7}"/>
    <hyperlink ref="N19" r:id="rId6" display="http://www.christies.com/LotFinder/lot_details.aspx?intObjectID=6535195" xr:uid="{72976AF3-E405-4E1E-91DE-5ED42EFF76F4}"/>
    <hyperlink ref="N20" r:id="rId7" display="http://www.christies.com/LotFinder/lot_details.aspx?intObjectID=6535196" xr:uid="{6B74A363-69E6-494F-9917-8F1516E4B4C5}"/>
    <hyperlink ref="N21" r:id="rId8" display="http://www.christies.com/LotFinder/lot_details.aspx?intObjectID=6535197" xr:uid="{70F0D013-AE11-4305-8C2D-CDA784724B1C}"/>
    <hyperlink ref="N22" r:id="rId9" display="http://www.christies.com/LotFinder/lot_details.aspx?intObjectID=6535198" xr:uid="{972DE119-F8AD-4AC9-AE9F-A26AB0E3BDE7}"/>
    <hyperlink ref="N23" r:id="rId10" display="http://www.christies.com/LotFinder/lot_details.aspx?intObjectID=6535199" xr:uid="{E34E7FF1-3C22-45B9-B1ED-19DE1AA2FE50}"/>
    <hyperlink ref="N24" r:id="rId11" display="http://www.christies.com/LotFinder/lot_details.aspx?intObjectID=6535200" xr:uid="{6203DF2E-BBBF-4819-AAF0-0ABFCECE5651}"/>
    <hyperlink ref="N25" r:id="rId12" display="http://www.christies.com/LotFinder/lot_details.aspx?intObjectID=6535201" xr:uid="{06C21644-90A7-4DE8-9726-B7C48EEA459E}"/>
    <hyperlink ref="N26" r:id="rId13" display="http://www.christies.com/LotFinder/lot_details.aspx?intObjectID=6535202" xr:uid="{3110129C-01E9-4241-B60E-96F19089CADE}"/>
    <hyperlink ref="N27" r:id="rId14" display="http://www.christies.com/LotFinder/lot_details.aspx?intObjectID=6535203" xr:uid="{CAED6304-D855-4392-9390-B13F300A150D}"/>
    <hyperlink ref="N28" r:id="rId15" display="http://www.christies.com/LotFinder/lot_details.aspx?intObjectID=6535204" xr:uid="{638DA15D-8D57-436E-B66F-E52967897F5D}"/>
    <hyperlink ref="N29" r:id="rId16" display="http://www.christies.com/LotFinder/lot_details.aspx?intObjectID=6535205" xr:uid="{2C40B073-3753-49E5-9DEE-442EF513D765}"/>
    <hyperlink ref="N30" r:id="rId17" display="http://www.christies.com/LotFinder/lot_details.aspx?intObjectID=6535206" xr:uid="{D3CFEBE0-E293-4D93-A890-AA6C56681BBC}"/>
    <hyperlink ref="N31" r:id="rId18" display="http://www.christies.com/LotFinder/lot_details.aspx?intObjectID=6535207" xr:uid="{A29926C3-1733-4551-B63C-8EA5053B9338}"/>
    <hyperlink ref="N32" r:id="rId19" display="http://www.christies.com/LotFinder/lot_details.aspx?intObjectID=6535208" xr:uid="{36B7FFD1-2E6B-4F43-9C76-CD8916D6CA26}"/>
    <hyperlink ref="N33" r:id="rId20" display="http://www.christies.com/LotFinder/lot_details.aspx?intObjectID=6535209" xr:uid="{D145ACB5-48B1-4B13-BEB0-CBFA8EDBB726}"/>
    <hyperlink ref="N34" r:id="rId21" display="http://www.christies.com/LotFinder/lot_details.aspx?intObjectID=6535210" xr:uid="{128DF63C-7E91-4A80-9303-725594B003BC}"/>
    <hyperlink ref="N35" r:id="rId22" display="http://www.christies.com/LotFinder/lot_details.aspx?intObjectID=6535211" xr:uid="{BE99AE7E-0F1C-4E34-9196-F13D7AD9073F}"/>
    <hyperlink ref="N36" r:id="rId23" display="http://www.christies.com/LotFinder/lot_details.aspx?intObjectID=6535212" xr:uid="{DC6C8965-002E-46BD-AA43-9383488C5906}"/>
    <hyperlink ref="N37" r:id="rId24" display="http://www.christies.com/LotFinder/lot_details.aspx?intObjectID=6535213" xr:uid="{A104A7ED-7BB7-4BA3-B2BB-EF8B5B8A7D0C}"/>
    <hyperlink ref="N38" r:id="rId25" display="http://www.christies.com/LotFinder/lot_details.aspx?intObjectID=6535214" xr:uid="{6410E733-E9BC-4718-82A4-2A7DA6023C51}"/>
    <hyperlink ref="N39" r:id="rId26" display="http://www.christies.com/LotFinder/lot_details.aspx?intObjectID=6535215" xr:uid="{D2208567-0991-4667-B1DB-3E92F45FEA88}"/>
    <hyperlink ref="N40" r:id="rId27" display="http://www.christies.com/LotFinder/lot_details.aspx?intObjectID=6535216" xr:uid="{545937C2-8F36-4615-9B23-D12E56AE4180}"/>
    <hyperlink ref="N41" r:id="rId28" display="http://www.christies.com/LotFinder/lot_details.aspx?intObjectID=6535217" xr:uid="{104DE43C-2CD9-4D76-A895-0E33ACAC29F6}"/>
    <hyperlink ref="N42" r:id="rId29" display="http://www.christies.com/LotFinder/lot_details.aspx?intObjectID=6535218" xr:uid="{A19FDA98-BD18-44AC-B799-ECFB9EA8EF4E}"/>
    <hyperlink ref="N43" r:id="rId30" display="http://www.christies.com/LotFinder/lot_details.aspx?intObjectID=6535219" xr:uid="{1CA7A25E-B492-4336-B115-2F4A71632153}"/>
    <hyperlink ref="N44" r:id="rId31" display="http://www.christies.com/LotFinder/lot_details.aspx?intObjectID=6535220" xr:uid="{B8D1694A-4D0F-4876-AEA7-C0E1EDB4A60D}"/>
    <hyperlink ref="N45" r:id="rId32" display="http://www.christies.com/LotFinder/lot_details.aspx?intObjectID=6535221" xr:uid="{1E3AB850-0186-4546-83C6-E4432F666002}"/>
    <hyperlink ref="N46" r:id="rId33" display="http://www.christies.com/LotFinder/lot_details.aspx?intObjectID=6535222" xr:uid="{004224DB-47DF-436C-94A1-E078A1C14AE4}"/>
    <hyperlink ref="N47" r:id="rId34" display="http://www.christies.com/LotFinder/lot_details.aspx?intObjectID=6535223" xr:uid="{F50D125B-1F9E-4CD7-B505-037A6C530326}"/>
    <hyperlink ref="N48" r:id="rId35" display="http://www.christies.com/LotFinder/lot_details.aspx?intObjectID=6535224" xr:uid="{F62B52C4-016A-485A-B0A0-5AAFDB296D9F}"/>
    <hyperlink ref="N49" r:id="rId36" display="http://www.christies.com/LotFinder/lot_details.aspx?intObjectID=6535225" xr:uid="{40CDC03B-4095-41D9-8774-AB0C674AB6AC}"/>
    <hyperlink ref="N50" r:id="rId37" display="http://www.christies.com/LotFinder/lot_details.aspx?intObjectID=6535226" xr:uid="{62CBFFDC-2D97-4522-80B4-36D3D19FAFD0}"/>
    <hyperlink ref="N51" r:id="rId38" display="http://www.christies.com/LotFinder/lot_details.aspx?intObjectID=6535227" xr:uid="{2896F521-4A10-4E85-AC17-120057F75D48}"/>
    <hyperlink ref="N52" r:id="rId39" display="http://www.christies.com/LotFinder/lot_details.aspx?intObjectID=6535228" xr:uid="{3F67F74A-8FC7-4C8C-8C87-FBEF257968D2}"/>
    <hyperlink ref="N53" r:id="rId40" display="http://www.christies.com/LotFinder/lot_details.aspx?intObjectID=6535229" xr:uid="{E1ADEA88-D5AC-4640-B29E-B09C2901534B}"/>
    <hyperlink ref="N54" r:id="rId41" display="http://www.christies.com/LotFinder/lot_details.aspx?intObjectID=6535230" xr:uid="{61C2DD65-EA27-42D1-9648-80E1758680AB}"/>
    <hyperlink ref="N55" r:id="rId42" display="http://www.christies.com/LotFinder/lot_details.aspx?intObjectID=6535231" xr:uid="{7873A1A0-2775-4CB6-B501-5BDA8AD1EEC2}"/>
    <hyperlink ref="N56" r:id="rId43" display="http://www.christies.com/LotFinder/lot_details.aspx?intObjectID=6535232" xr:uid="{D3CE8126-C399-4D4C-867E-5ED3B4248A21}"/>
    <hyperlink ref="N57" r:id="rId44" display="http://www.christies.com/LotFinder/lot_details.aspx?intObjectID=6535233" xr:uid="{E3A7C367-4B64-43C5-9684-23516B00158D}"/>
    <hyperlink ref="N58" r:id="rId45" display="http://www.christies.com/LotFinder/lot_details.aspx?intObjectID=6535234" xr:uid="{57DB35FB-05BC-42EA-9751-2FBE4F118196}"/>
    <hyperlink ref="N59" r:id="rId46" display="http://www.christies.com/LotFinder/lot_details.aspx?intObjectID=6535235" xr:uid="{15873D80-84BE-42A1-85E4-9D5AB68F6052}"/>
    <hyperlink ref="N60" r:id="rId47" display="http://www.christies.com/LotFinder/lot_details.aspx?intObjectID=6535236" xr:uid="{2387A429-50E4-486D-98F8-A476B685048D}"/>
    <hyperlink ref="N61" r:id="rId48" display="http://www.christies.com/LotFinder/lot_details.aspx?intObjectID=6535237" xr:uid="{00750475-6245-4833-8898-77084673F9C1}"/>
    <hyperlink ref="N62" r:id="rId49" display="http://www.christies.com/LotFinder/lot_details.aspx?intObjectID=6535238" xr:uid="{22667535-7612-4657-8885-8F51EB859E5A}"/>
    <hyperlink ref="N63" r:id="rId50" display="http://www.christies.com/LotFinder/lot_details.aspx?intObjectID=6535239" xr:uid="{94CE7D1D-2BEA-4D01-AA7D-B9A2FFE9757A}"/>
    <hyperlink ref="N64" r:id="rId51" display="http://www.christies.com/LotFinder/lot_details.aspx?intObjectID=6535240" xr:uid="{96DB14E0-81F4-4A28-B2F7-637ED7F29854}"/>
    <hyperlink ref="N65" r:id="rId52" display="http://www.christies.com/LotFinder/lot_details.aspx?intObjectID=6535241" xr:uid="{8E8F1D2D-8190-431B-9F98-E43B0BFDC4A9}"/>
    <hyperlink ref="N66" r:id="rId53" display="http://www.christies.com/LotFinder/lot_details.aspx?intObjectID=6535242" xr:uid="{8D1C4E39-65F7-4695-ADB6-1617F64F44EC}"/>
    <hyperlink ref="N67" r:id="rId54" display="http://www.christies.com/LotFinder/lot_details.aspx?intObjectID=6535243" xr:uid="{C43CEEB7-6E9C-40FA-8C88-B79211ECD571}"/>
    <hyperlink ref="N68" r:id="rId55" display="http://www.christies.com/LotFinder/lot_details.aspx?intObjectID=6535244" xr:uid="{FCD34EE7-64DD-4273-A415-25CF8A45E460}"/>
    <hyperlink ref="N69" r:id="rId56" display="http://www.christies.com/LotFinder/lot_details.aspx?intObjectID=6535245" xr:uid="{EB963681-4B87-46D2-9584-2C948F5723BC}"/>
    <hyperlink ref="N70" r:id="rId57" display="http://www.christies.com/LotFinder/lot_details.aspx?intObjectID=6535246" xr:uid="{5EFBA38C-0EF6-409E-B5D4-CC43D391B279}"/>
    <hyperlink ref="N71" r:id="rId58" display="http://www.christies.com/LotFinder/lot_details.aspx?intObjectID=6535247" xr:uid="{5A7CE55B-539D-4CE9-9AA6-B649DB399C7A}"/>
    <hyperlink ref="N72" r:id="rId59" display="http://www.christies.com/LotFinder/lot_details.aspx?intObjectID=6535248" xr:uid="{0551E44A-0492-4DE9-BAA4-F1A7A4CF37B0}"/>
    <hyperlink ref="N73" r:id="rId60" display="http://www.christies.com/LotFinder/lot_details.aspx?intObjectID=6535249" xr:uid="{E74DBCA6-0124-4B8B-B864-9EC7E7E7A067}"/>
    <hyperlink ref="N74" r:id="rId61" display="http://www.christies.com/LotFinder/lot_details.aspx?intObjectID=6535250" xr:uid="{5A1688FD-04A7-40CD-BB80-C8D1C50F165A}"/>
    <hyperlink ref="N75" r:id="rId62" display="http://www.christies.com/LotFinder/lot_details.aspx?intObjectID=6535251" xr:uid="{E308B7CC-2FF8-4980-B108-FB685831A2CE}"/>
    <hyperlink ref="N76" r:id="rId63" display="http://www.christies.com/LotFinder/lot_details.aspx?intObjectID=6535252" xr:uid="{333B38FF-C5EB-4AB2-8271-033B99073537}"/>
    <hyperlink ref="N77" r:id="rId64" display="http://www.christies.com/LotFinder/lot_details.aspx?intObjectID=6535253" xr:uid="{0A6DF4B4-1198-484F-A70C-AC67A80274E4}"/>
    <hyperlink ref="N78" r:id="rId65" display="http://www.christies.com/LotFinder/lot_details.aspx?intObjectID=6535254" xr:uid="{CB6BCA49-8C87-4B06-B545-34FDD34462EE}"/>
    <hyperlink ref="N79" r:id="rId66" display="http://www.christies.com/LotFinder/lot_details.aspx?intObjectID=6535255" xr:uid="{C2E32318-781C-499F-83F5-CA0DB130E515}"/>
    <hyperlink ref="N80" r:id="rId67" display="http://www.christies.com/LotFinder/lot_details.aspx?intObjectID=6535256" xr:uid="{DB514A8C-2438-4403-B94D-DFCF3CE8FE00}"/>
    <hyperlink ref="N81" r:id="rId68" display="http://www.christies.com/LotFinder/lot_details.aspx?intObjectID=6535257" xr:uid="{E9BB9D08-2258-4748-BC38-7656F38EFD10}"/>
    <hyperlink ref="N82" r:id="rId69" display="http://www.christies.com/LotFinder/lot_details.aspx?intObjectID=6535258" xr:uid="{41EFA0F8-DB65-4895-BAB7-83F1A40BB9D8}"/>
    <hyperlink ref="N83" r:id="rId70" display="http://www.christies.com/LotFinder/lot_details.aspx?intObjectID=6535259" xr:uid="{EAB55BB7-0357-482D-A255-45B92669130A}"/>
    <hyperlink ref="N84" r:id="rId71" display="http://www.christies.com/LotFinder/lot_details.aspx?intObjectID=6535260" xr:uid="{30F49FA1-5E4A-40FE-AA4D-2F138F1F529D}"/>
    <hyperlink ref="N85" r:id="rId72" display="http://www.christies.com/LotFinder/lot_details.aspx?intObjectID=6535261" xr:uid="{17B34799-5510-46FF-97D7-318E11BC31CF}"/>
    <hyperlink ref="N86" r:id="rId73" display="http://www.christies.com/LotFinder/lot_details.aspx?intObjectID=6535262" xr:uid="{260978DB-EF7D-4DC6-8F7B-83FC16370AD9}"/>
    <hyperlink ref="N87" r:id="rId74" display="http://www.christies.com/LotFinder/lot_details.aspx?intObjectID=6535263" xr:uid="{F5CAF7A0-D9B0-47E9-9C56-F1F6F3C6BBA7}"/>
    <hyperlink ref="N88" r:id="rId75" display="http://www.christies.com/LotFinder/lot_details.aspx?intObjectID=6535264" xr:uid="{3F7D1D81-03DF-4460-8257-853518818EBF}"/>
    <hyperlink ref="N89" r:id="rId76" display="http://www.christies.com/LotFinder/lot_details.aspx?intObjectID=6535265" xr:uid="{F25A1AA9-3D1D-4486-A574-73206C534F68}"/>
    <hyperlink ref="N90" r:id="rId77" display="http://www.christies.com/LotFinder/lot_details.aspx?intObjectID=6535266" xr:uid="{EADF980F-B214-457D-AC7D-C1B03B49D2F6}"/>
    <hyperlink ref="N91" r:id="rId78" display="http://www.christies.com/LotFinder/lot_details.aspx?intObjectID=6535267" xr:uid="{C342CF40-1483-4F5B-AD0F-FA8A3959FAA0}"/>
    <hyperlink ref="N92" r:id="rId79" display="http://www.christies.com/LotFinder/lot_details.aspx?intObjectID=6535268" xr:uid="{F676BB88-990F-4BD8-956C-9BB64D698AA7}"/>
    <hyperlink ref="N93" r:id="rId80" display="http://www.christies.com/LotFinder/lot_details.aspx?intObjectID=6535269" xr:uid="{03DA8E8E-F6CA-4A13-9FB3-E505C5940A92}"/>
    <hyperlink ref="N94" r:id="rId81" display="http://www.christies.com/LotFinder/lot_details.aspx?intObjectID=6535270" xr:uid="{1EA4E5C1-C999-4845-902A-ED9A8C05134A}"/>
    <hyperlink ref="N95" r:id="rId82" display="http://www.christies.com/LotFinder/lot_details.aspx?intObjectID=6535271" xr:uid="{42387699-FDE7-4539-8EB6-22F2C52AFD1C}"/>
    <hyperlink ref="N96" r:id="rId83" display="http://www.christies.com/LotFinder/lot_details.aspx?intObjectID=6535272" xr:uid="{E53BDC25-DBC1-4EFB-BED2-65A3B60600B7}"/>
    <hyperlink ref="N97" r:id="rId84" display="http://www.christies.com/LotFinder/lot_details.aspx?intObjectID=6535273" xr:uid="{2DA8D050-8167-4CE1-AE9A-EA8A0683D2C1}"/>
    <hyperlink ref="N98" r:id="rId85" display="http://www.christies.com/LotFinder/lot_details.aspx?intObjectID=6535274" xr:uid="{F01258C8-4D16-4F09-BFE6-2BD7BF1822C3}"/>
    <hyperlink ref="N99" r:id="rId86" display="http://www.christies.com/LotFinder/lot_details.aspx?intObjectID=6535275" xr:uid="{43A9E0D0-63BE-4675-9980-487BDB85C862}"/>
    <hyperlink ref="N100" r:id="rId87" display="http://www.christies.com/LotFinder/lot_details.aspx?intObjectID=6535276" xr:uid="{372A5F90-4306-4D4D-AA79-5EA80BFB17E5}"/>
    <hyperlink ref="N101" r:id="rId88" display="http://www.christies.com/LotFinder/lot_details.aspx?intObjectID=6535277" xr:uid="{76D63E20-79C1-4269-B6E9-557CE9B3CACA}"/>
    <hyperlink ref="N102" r:id="rId89" display="http://www.christies.com/LotFinder/lot_details.aspx?intObjectID=6535278" xr:uid="{1F193794-3772-47DD-99AA-2782AAAFEE24}"/>
    <hyperlink ref="N103" r:id="rId90" display="http://www.christies.com/LotFinder/lot_details.aspx?intObjectID=6535279" xr:uid="{7F135A1E-96ED-402C-B073-56E52FD31BC4}"/>
    <hyperlink ref="N104" r:id="rId91" display="http://www.christies.com/LotFinder/lot_details.aspx?intObjectID=6535280" xr:uid="{11F0F368-F696-44F7-9B05-C6E654767C3A}"/>
    <hyperlink ref="N105" r:id="rId92" display="http://www.christies.com/LotFinder/lot_details.aspx?intObjectID=6535281" xr:uid="{EE855A54-DA94-43D9-8312-F3BB8A06F8CB}"/>
    <hyperlink ref="N106" r:id="rId93" display="http://www.christies.com/LotFinder/lot_details.aspx?intObjectID=6535282" xr:uid="{476835E2-53C9-4C25-A0E3-B25D41DDFAFA}"/>
    <hyperlink ref="N107" r:id="rId94" display="http://www.christies.com/LotFinder/lot_details.aspx?intObjectID=6535283" xr:uid="{3755B139-D3AB-44F8-8AEC-D682439CC1E5}"/>
    <hyperlink ref="N108" r:id="rId95" display="http://www.christies.com/LotFinder/lot_details.aspx?intObjectID=6535284" xr:uid="{A752C925-CD50-4298-8C0A-A9FBAD800A47}"/>
    <hyperlink ref="N109" r:id="rId96" display="http://www.christies.com/LotFinder/lot_details.aspx?intObjectID=6535285" xr:uid="{3910D7D3-E037-4236-94C0-EA9BE224DE5F}"/>
    <hyperlink ref="N110" r:id="rId97" display="http://www.christies.com/LotFinder/lot_details.aspx?intObjectID=6535286" xr:uid="{0CF2C980-DA72-499D-B661-111A7510A75E}"/>
    <hyperlink ref="N111" r:id="rId98" display="http://www.christies.com/LotFinder/lot_details.aspx?intObjectID=6535287" xr:uid="{0674E552-8324-4D40-893C-C25632F9DD2E}"/>
    <hyperlink ref="N112" r:id="rId99" display="http://www.christies.com/LotFinder/lot_details.aspx?intObjectID=6535288" xr:uid="{EBA9A5A3-9457-4E88-A54F-CAE8E821E90D}"/>
    <hyperlink ref="N113" r:id="rId100" display="http://www.christies.com/LotFinder/lot_details.aspx?intObjectID=6535289" xr:uid="{63C32098-B061-41EC-BFAE-0890C45D2D1E}"/>
    <hyperlink ref="N114" r:id="rId101" display="http://www.christies.com/LotFinder/lot_details.aspx?intObjectID=6535290" xr:uid="{DFC7C946-8A64-4323-97C6-BCF0C7FB12A6}"/>
    <hyperlink ref="N115" r:id="rId102" display="http://www.christies.com/LotFinder/lot_details.aspx?intObjectID=6535291" xr:uid="{98DF1221-1EE6-40DC-91E5-A36F390AE32F}"/>
    <hyperlink ref="N116" r:id="rId103" display="http://www.christies.com/LotFinder/lot_details.aspx?intObjectID=6535292" xr:uid="{D282CC52-D8FC-478D-99E9-59A0BE79C773}"/>
    <hyperlink ref="N117" r:id="rId104" display="http://www.christies.com/LotFinder/lot_details.aspx?intObjectID=6535293" xr:uid="{7B3B06F1-FF30-4A76-882C-21C741E3FBC6}"/>
    <hyperlink ref="N118" r:id="rId105" display="http://www.christies.com/LotFinder/lot_details.aspx?intObjectID=6535294" xr:uid="{19ADB115-6122-44C6-BD16-3E13AFB1B1F9}"/>
    <hyperlink ref="N119" r:id="rId106" display="http://www.christies.com/LotFinder/lot_details.aspx?intObjectID=6535295" xr:uid="{413FB6B6-CCD4-4930-BA30-5C110449D782}"/>
    <hyperlink ref="N120" r:id="rId107" display="http://www.christies.com/LotFinder/lot_details.aspx?intObjectID=6535296" xr:uid="{9E923449-1B78-4196-A5C3-C0953214B1F2}"/>
    <hyperlink ref="N121" r:id="rId108" display="http://www.christies.com/LotFinder/lot_details.aspx?intObjectID=6535297" xr:uid="{BA9D8D84-1F74-4642-BB92-1EFFFD51B484}"/>
    <hyperlink ref="N122" r:id="rId109" display="http://www.christies.com/LotFinder/lot_details.aspx?intObjectID=6535298" xr:uid="{05845BFB-879C-45A9-A767-1E4140CCDBC4}"/>
    <hyperlink ref="N123" r:id="rId110" display="http://www.christies.com/LotFinder/lot_details.aspx?intObjectID=6535299" xr:uid="{F8222910-A453-48FC-801D-A04D78C4A92F}"/>
    <hyperlink ref="N124" r:id="rId111" display="http://www.christies.com/LotFinder/lot_details.aspx?intObjectID=6535300" xr:uid="{ADB15A03-A466-44F0-8C06-6E3789DEE488}"/>
    <hyperlink ref="N125" r:id="rId112" display="http://www.christies.com/LotFinder/lot_details.aspx?intObjectID=6535301" xr:uid="{FF8867B0-71DE-45B2-B1F8-69424BDCE2EB}"/>
    <hyperlink ref="N126" r:id="rId113" display="http://www.christies.com/LotFinder/lot_details.aspx?intObjectID=6535302" xr:uid="{6F9ED365-E17C-415C-8639-E6021D49DA06}"/>
    <hyperlink ref="N127" r:id="rId114" display="http://www.christies.com/LotFinder/lot_details.aspx?intObjectID=6535303" xr:uid="{4BE700F3-BBF1-4453-8539-06579FC373EB}"/>
    <hyperlink ref="N128" r:id="rId115" display="http://www.christies.com/LotFinder/lot_details.aspx?intObjectID=6535304" xr:uid="{8DB5B060-2341-4E69-AE31-BE3E358C708B}"/>
    <hyperlink ref="N129" r:id="rId116" display="http://www.christies.com/LotFinder/lot_details.aspx?intObjectID=6535305" xr:uid="{3E98ADEF-C683-4314-93F2-EB75419863E9}"/>
    <hyperlink ref="N130" r:id="rId117" display="http://www.christies.com/LotFinder/lot_details.aspx?intObjectID=6535306" xr:uid="{4802FCFD-8775-41C1-9ABF-878E5E49F830}"/>
    <hyperlink ref="N131" r:id="rId118" display="http://www.christies.com/LotFinder/lot_details.aspx?intObjectID=6535307" xr:uid="{1782755C-DA69-4A90-A630-01F63FEAC4A1}"/>
    <hyperlink ref="N132" r:id="rId119" display="http://www.christies.com/LotFinder/lot_details.aspx?intObjectID=6535308" xr:uid="{C469B35B-CC1D-420B-BAAC-0C127AFED086}"/>
    <hyperlink ref="N133" r:id="rId120" display="http://www.christies.com/LotFinder/lot_details.aspx?intObjectID=6535309" xr:uid="{1F427C13-5DDE-424C-8C0B-8FFB218652F4}"/>
    <hyperlink ref="N134" r:id="rId121" display="http://www.christies.com/LotFinder/lot_details.aspx?intObjectID=6535310" xr:uid="{E3BF3D00-F567-4973-9B2B-08D4D501DD89}"/>
    <hyperlink ref="N135" r:id="rId122" display="http://www.christies.com/LotFinder/lot_details.aspx?intObjectID=6535311" xr:uid="{A19A26FB-0BC7-47BD-848B-98368C55D9A0}"/>
    <hyperlink ref="N136" r:id="rId123" display="http://www.christies.com/LotFinder/lot_details.aspx?intObjectID=6535312" xr:uid="{F02DF323-02DA-4D22-AC2E-5794F18DF41B}"/>
    <hyperlink ref="N137" r:id="rId124" display="http://www.christies.com/LotFinder/lot_details.aspx?intObjectID=6535313" xr:uid="{B120C05F-3755-461B-8C25-BF328A043FBB}"/>
    <hyperlink ref="N138" r:id="rId125" display="http://www.christies.com/LotFinder/lot_details.aspx?intObjectID=6535314" xr:uid="{7056C573-96BF-42DA-80EC-94C891F11A87}"/>
    <hyperlink ref="N139" r:id="rId126" display="http://www.christies.com/LotFinder/lot_details.aspx?intObjectID=6535315" xr:uid="{BD7A5E17-025B-4C70-8561-CC6634CE6D0D}"/>
    <hyperlink ref="N140" r:id="rId127" display="http://www.christies.com/LotFinder/lot_details.aspx?intObjectID=6535316" xr:uid="{11B78DC5-846E-49A9-9A4E-C8B26BA8D2B6}"/>
    <hyperlink ref="N141" r:id="rId128" display="http://www.christies.com/LotFinder/lot_details.aspx?intObjectID=6535317" xr:uid="{F72685D5-BE32-49DB-84C3-C4F4072E532D}"/>
    <hyperlink ref="N142" r:id="rId129" display="http://www.christies.com/LotFinder/lot_details.aspx?intObjectID=6535318" xr:uid="{EC9128EB-28A7-493C-B3A9-7394850F2526}"/>
    <hyperlink ref="N143" r:id="rId130" display="http://www.christies.com/LotFinder/lot_details.aspx?intObjectID=6535319" xr:uid="{82EF0AA1-A240-4F77-85E6-486E96AC0285}"/>
    <hyperlink ref="N144" r:id="rId131" display="http://www.christies.com/LotFinder/lot_details.aspx?intObjectID=6535320" xr:uid="{F0AEBC51-ADB1-48CC-8EF7-EC61BAE83FF1}"/>
    <hyperlink ref="N145" r:id="rId132" display="http://www.christies.com/LotFinder/lot_details.aspx?intObjectID=6535321" xr:uid="{ACAC49CA-BC0F-419C-9A85-F67150F28875}"/>
    <hyperlink ref="N146" r:id="rId133" display="http://www.christies.com/LotFinder/lot_details.aspx?intObjectID=6535322" xr:uid="{D3C904FF-EB27-4AC6-B4B5-6E1D60E38FC2}"/>
    <hyperlink ref="N147" r:id="rId134" display="http://www.christies.com/LotFinder/lot_details.aspx?intObjectID=6535323" xr:uid="{E1F6D6A1-D423-403D-B971-5F0D84E52BF9}"/>
    <hyperlink ref="N148" r:id="rId135" display="http://www.christies.com/LotFinder/lot_details.aspx?intObjectID=6535324" xr:uid="{0B04FCF5-37CC-496B-A5C4-20081430AE29}"/>
    <hyperlink ref="N149" r:id="rId136" display="http://www.christies.com/LotFinder/lot_details.aspx?intObjectID=6535325" xr:uid="{27EFE684-5C45-4B05-A558-5EB1D456E32D}"/>
    <hyperlink ref="N150" r:id="rId137" display="http://www.christies.com/LotFinder/lot_details.aspx?intObjectID=6535326" xr:uid="{5C8B9A0C-C9BE-4F47-A259-CD44CB887D83}"/>
    <hyperlink ref="N151" r:id="rId138" display="http://www.christies.com/LotFinder/lot_details.aspx?intObjectID=6535327" xr:uid="{79DA2610-B018-4C48-AC80-FD803073BE1A}"/>
    <hyperlink ref="N152" r:id="rId139" display="http://www.christies.com/LotFinder/lot_details.aspx?intObjectID=6535328" xr:uid="{3C364CC4-0C87-4450-986A-807692367B19}"/>
    <hyperlink ref="N153" r:id="rId140" display="http://www.christies.com/LotFinder/lot_details.aspx?intObjectID=6535329" xr:uid="{259428E0-C7EB-49EE-8995-2C2AEC415145}"/>
    <hyperlink ref="N154" r:id="rId141" display="http://www.christies.com/LotFinder/lot_details.aspx?intObjectID=6535330" xr:uid="{9DF30876-8664-49BC-A9E5-91E580C41389}"/>
    <hyperlink ref="N155" r:id="rId142" display="http://www.christies.com/LotFinder/lot_details.aspx?intObjectID=6535331" xr:uid="{8A82879F-7196-4901-AF16-0A3A24C50921}"/>
    <hyperlink ref="N156" r:id="rId143" display="http://www.christies.com/LotFinder/lot_details.aspx?intObjectID=6535332" xr:uid="{DE390823-0A54-49FF-9630-51538F82ECE3}"/>
    <hyperlink ref="N157" r:id="rId144" display="http://www.christies.com/LotFinder/lot_details.aspx?intObjectID=6535333" xr:uid="{67B2E074-3C27-43F6-8D97-26510F4071F3}"/>
    <hyperlink ref="N158" r:id="rId145" display="http://www.christies.com/LotFinder/lot_details.aspx?intObjectID=6535334" xr:uid="{B764DCA7-8281-4FD3-8EE1-342BCDB9A082}"/>
    <hyperlink ref="N159" r:id="rId146" display="http://www.christies.com/LotFinder/lot_details.aspx?intObjectID=6535335" xr:uid="{7FE4B3C9-FE6D-4139-A69F-D25F70426FD3}"/>
    <hyperlink ref="N160" r:id="rId147" display="http://www.christies.com/LotFinder/lot_details.aspx?intObjectID=6535336" xr:uid="{BEF877F5-C658-43E9-B243-DE7B7433A9C3}"/>
    <hyperlink ref="N161" r:id="rId148" display="http://www.christies.com/LotFinder/lot_details.aspx?intObjectID=6535337" xr:uid="{C8C88A63-863E-4A0C-A8F8-BD2CEC439F2C}"/>
    <hyperlink ref="N162" r:id="rId149" display="http://www.christies.com/LotFinder/lot_details.aspx?intObjectID=6535338" xr:uid="{A1C8370B-BC72-4160-A7E5-F4E9E8CF9958}"/>
    <hyperlink ref="N163" r:id="rId150" display="http://www.christies.com/LotFinder/lot_details.aspx?intObjectID=6535339" xr:uid="{E46955B6-45E0-481E-BAA0-8BF2D43A09D7}"/>
    <hyperlink ref="N164" r:id="rId151" display="http://www.christies.com/LotFinder/lot_details.aspx?intObjectID=6535340" xr:uid="{BB2CAE49-C662-41A9-9E79-4A18C3D7447F}"/>
    <hyperlink ref="N165" r:id="rId152" display="http://www.christies.com/LotFinder/lot_details.aspx?intObjectID=6535341" xr:uid="{D024BB58-D984-4749-867A-CDD9B7DD2E91}"/>
    <hyperlink ref="N166" r:id="rId153" display="http://www.christies.com/LotFinder/lot_details.aspx?intObjectID=6535342" xr:uid="{31703B83-71B1-4F31-A9A6-1BEAB28A8856}"/>
    <hyperlink ref="N167" r:id="rId154" display="http://www.christies.com/LotFinder/lot_details.aspx?intObjectID=6535343" xr:uid="{B0C1465B-805B-4B60-A815-304580BAD026}"/>
    <hyperlink ref="N168" r:id="rId155" display="http://www.christies.com/LotFinder/lot_details.aspx?intObjectID=6535344" xr:uid="{E411B40C-F467-4410-9105-6B913AE19268}"/>
    <hyperlink ref="N169" r:id="rId156" display="http://www.christies.com/LotFinder/lot_details.aspx?intObjectID=6535345" xr:uid="{69169C55-570F-4BB0-8E58-970B5A5879A2}"/>
    <hyperlink ref="N170" r:id="rId157" display="http://www.christies.com/LotFinder/lot_details.aspx?intObjectID=6535346" xr:uid="{03163A39-1384-417A-B044-357556950D13}"/>
    <hyperlink ref="N171" r:id="rId158" display="http://www.christies.com/LotFinder/lot_details.aspx?intObjectID=6535347" xr:uid="{53486865-1E6A-4933-B7A0-22A3A45CC34C}"/>
    <hyperlink ref="N172" r:id="rId159" display="http://www.christies.com/LotFinder/lot_details.aspx?intObjectID=6535348" xr:uid="{C4CA149C-734C-446A-81F6-82F03F5A844D}"/>
    <hyperlink ref="N173" r:id="rId160" display="http://www.christies.com/LotFinder/lot_details.aspx?intObjectID=6535349" xr:uid="{B2B25F8A-7804-4E75-B78B-BE7590C1FBE1}"/>
    <hyperlink ref="N174" r:id="rId161" display="http://www.christies.com/LotFinder/lot_details.aspx?intObjectID=6535350" xr:uid="{59B8AD6A-4F65-44ED-B498-18B86A3A170F}"/>
    <hyperlink ref="N175" r:id="rId162" display="http://www.christies.com/LotFinder/lot_details.aspx?intObjectID=6535351" xr:uid="{3F148836-B634-4FB5-9A76-3E35CD9BBC4B}"/>
    <hyperlink ref="N176" r:id="rId163" display="http://www.christies.com/LotFinder/lot_details.aspx?intObjectID=6535352" xr:uid="{FA455481-A094-4E96-882B-D51C28198984}"/>
    <hyperlink ref="N177" r:id="rId164" display="http://www.christies.com/LotFinder/lot_details.aspx?intObjectID=6535353" xr:uid="{B650CB84-C0F1-4C92-BAE2-79BA68E245A8}"/>
    <hyperlink ref="N178" r:id="rId165" display="http://www.christies.com/LotFinder/lot_details.aspx?intObjectID=6535354" xr:uid="{5E38A481-CE00-4F7B-BBC2-AAF53DEB509C}"/>
    <hyperlink ref="N179" r:id="rId166" display="http://www.christies.com/LotFinder/lot_details.aspx?intObjectID=6535355" xr:uid="{B52E64B2-1A9F-49D0-BB91-DE5D11A3FD85}"/>
    <hyperlink ref="N180" r:id="rId167" display="http://www.christies.com/LotFinder/lot_details.aspx?intObjectID=6535356" xr:uid="{1A8DFC21-9C38-45F5-91C6-3DA95E35B2A8}"/>
    <hyperlink ref="N181" r:id="rId168" display="http://www.christies.com/LotFinder/lot_details.aspx?intObjectID=6535357" xr:uid="{C8FC7EC5-B7F4-4703-8199-D7DEF0A36640}"/>
    <hyperlink ref="N182" r:id="rId169" display="http://www.christies.com/LotFinder/lot_details.aspx?intObjectID=6535358" xr:uid="{9DE51273-3778-44A6-8359-D069049B3105}"/>
    <hyperlink ref="N183" r:id="rId170" display="http://www.christies.com/LotFinder/lot_details.aspx?intObjectID=6535359" xr:uid="{26EE9DD1-E631-4829-9E89-E4FB06A598C4}"/>
    <hyperlink ref="N184" r:id="rId171" display="http://www.christies.com/LotFinder/lot_details.aspx?intObjectID=6535360" xr:uid="{31155C12-8422-4B73-BF4E-87540E99FEF8}"/>
    <hyperlink ref="N185" r:id="rId172" display="http://www.christies.com/LotFinder/lot_details.aspx?intObjectID=6535361" xr:uid="{F532D1B3-C68C-4B66-979A-3399C6B1125E}"/>
    <hyperlink ref="N186" r:id="rId173" display="http://www.christies.com/LotFinder/lot_details.aspx?intObjectID=6535362" xr:uid="{B6B4C268-3526-4FAE-A382-2F979B552AB5}"/>
    <hyperlink ref="N187" r:id="rId174" display="http://www.christies.com/LotFinder/lot_details.aspx?intObjectID=6535363" xr:uid="{9C1B5464-9548-4FEC-94C4-FCF7ACC31934}"/>
    <hyperlink ref="N188" r:id="rId175" display="http://www.christies.com/LotFinder/lot_details.aspx?intObjectID=6535364" xr:uid="{BDA781C4-A0E9-4677-B6B5-DFEAE72AF528}"/>
    <hyperlink ref="N189" r:id="rId176" display="http://www.christies.com/LotFinder/lot_details.aspx?intObjectID=6535365" xr:uid="{5F6DAF24-6A2D-42CF-A219-26EECD972364}"/>
    <hyperlink ref="N190" r:id="rId177" display="http://www.christies.com/LotFinder/lot_details.aspx?intObjectID=6535366" xr:uid="{41FAA57E-052A-4543-85E5-A51E75D71DCA}"/>
    <hyperlink ref="N191" r:id="rId178" display="http://www.christies.com/LotFinder/lot_details.aspx?intObjectID=6535367" xr:uid="{6BF7C7AE-A801-4C20-99E7-4663A5292C75}"/>
    <hyperlink ref="N192" r:id="rId179" display="http://www.christies.com/LotFinder/lot_details.aspx?intObjectID=6535368" xr:uid="{07353B19-1CA4-4937-88FE-7827F6B3A101}"/>
    <hyperlink ref="N193" r:id="rId180" display="http://www.christies.com/LotFinder/lot_details.aspx?intObjectID=6535369" xr:uid="{72A41415-91CB-4B53-886B-5CEE8375927B}"/>
    <hyperlink ref="N194" r:id="rId181" display="http://www.christies.com/LotFinder/lot_details.aspx?intObjectID=6535370" xr:uid="{AE63A9A1-E3BC-444B-B6A0-817A25D12B3F}"/>
    <hyperlink ref="N195" r:id="rId182" display="http://www.christies.com/LotFinder/lot_details.aspx?intObjectID=6535371" xr:uid="{B1701458-9474-4B4B-A48B-6F0C5065AB20}"/>
    <hyperlink ref="N196" r:id="rId183" display="http://www.christies.com/LotFinder/lot_details.aspx?intObjectID=6535372" xr:uid="{36BDD208-EC72-4475-A5B7-6E341384E1D2}"/>
    <hyperlink ref="N197" r:id="rId184" display="http://www.christies.com/LotFinder/lot_details.aspx?intObjectID=6535373" xr:uid="{6EBC661F-BB83-424D-B4D9-450DF63334EA}"/>
    <hyperlink ref="N198" r:id="rId185" display="http://www.christies.com/LotFinder/lot_details.aspx?intObjectID=6535374" xr:uid="{09AE3F60-8D98-4001-9B3A-03B054980334}"/>
    <hyperlink ref="N199" r:id="rId186" display="http://www.christies.com/LotFinder/lot_details.aspx?intObjectID=6535375" xr:uid="{32E35026-903A-48B7-996D-598B0292C854}"/>
    <hyperlink ref="N200" r:id="rId187" display="http://www.christies.com/LotFinder/lot_details.aspx?intObjectID=6535376" xr:uid="{6DD3B20A-DD3D-45DF-9939-2B877CDB173E}"/>
    <hyperlink ref="N201" r:id="rId188" display="http://www.christies.com/LotFinder/lot_details.aspx?intObjectID=6535377" xr:uid="{C56BE7B6-A019-46EA-B5D9-AD26BE42CC1C}"/>
    <hyperlink ref="N202" r:id="rId189" display="http://www.christies.com/LotFinder/lot_details.aspx?intObjectID=6535378" xr:uid="{8BE10346-C4CD-4070-8C08-A73D0BB8D287}"/>
    <hyperlink ref="N203" r:id="rId190" display="http://www.christies.com/LotFinder/lot_details.aspx?intObjectID=6535379" xr:uid="{1E0E0BD7-EB42-4FE7-A69F-D47C2A0DFDE3}"/>
    <hyperlink ref="N204" r:id="rId191" display="http://www.christies.com/LotFinder/lot_details.aspx?intObjectID=6535380" xr:uid="{6DDDE178-DB41-417E-B081-EF93B026DE3F}"/>
    <hyperlink ref="N205" r:id="rId192" display="http://www.christies.com/LotFinder/lot_details.aspx?intObjectID=6535381" xr:uid="{A48B84C8-A4EB-4557-94A0-E1BF176AABA9}"/>
    <hyperlink ref="N206" r:id="rId193" display="http://www.christies.com/LotFinder/lot_details.aspx?intObjectID=6535382" xr:uid="{E32A5920-816E-4E62-80C7-ABD98E9F1BDA}"/>
    <hyperlink ref="N207" r:id="rId194" display="http://www.christies.com/LotFinder/lot_details.aspx?intObjectID=6535383" xr:uid="{F996637F-F2F2-4CA6-A29A-89554F506C32}"/>
    <hyperlink ref="N208" r:id="rId195" display="http://www.christies.com/LotFinder/lot_details.aspx?intObjectID=6535384" xr:uid="{5027FBF7-3285-4A7C-B9BA-2121409C77DD}"/>
    <hyperlink ref="N209" r:id="rId196" display="http://www.christies.com/LotFinder/lot_details.aspx?intObjectID=6535385" xr:uid="{19C184A6-8284-4D8D-814D-8B7DD2E5BCD1}"/>
    <hyperlink ref="N210" r:id="rId197" display="http://www.christies.com/LotFinder/lot_details.aspx?intObjectID=6535386" xr:uid="{697116AF-C6EA-40C0-9B44-F57D9BB4F630}"/>
    <hyperlink ref="N211" r:id="rId198" display="http://www.christies.com/LotFinder/lot_details.aspx?intObjectID=6535387" xr:uid="{BEF263E8-7442-4BC2-B07A-5E3304A197EC}"/>
    <hyperlink ref="N212" r:id="rId199" display="http://www.christies.com/LotFinder/lot_details.aspx?intObjectID=6535388" xr:uid="{82B63E19-6973-4B37-8C88-A63237AB8908}"/>
    <hyperlink ref="N213" r:id="rId200" display="http://www.christies.com/LotFinder/lot_details.aspx?intObjectID=6535389" xr:uid="{1D75BB48-9840-4B8C-BE12-56D6A0865786}"/>
    <hyperlink ref="N214" r:id="rId201" display="http://www.christies.com/LotFinder/lot_details.aspx?intObjectID=6535390" xr:uid="{92FEBC9E-1D2A-44C6-8957-46B4127C6357}"/>
    <hyperlink ref="N215" r:id="rId202" display="http://www.christies.com/LotFinder/lot_details.aspx?intObjectID=6535391" xr:uid="{A585B9B1-B177-43A3-85BD-0443AC6E71CC}"/>
    <hyperlink ref="N216" r:id="rId203" display="http://www.christies.com/LotFinder/lot_details.aspx?intObjectID=6535392" xr:uid="{D8B1988D-949C-43BC-B1ED-48104E3B4D80}"/>
    <hyperlink ref="N217" r:id="rId204" display="http://www.christies.com/LotFinder/lot_details.aspx?intObjectID=6535393" xr:uid="{AD933510-8F19-4075-A002-D3A7A0837393}"/>
    <hyperlink ref="N218" r:id="rId205" display="http://www.christies.com/LotFinder/lot_details.aspx?intObjectID=6535394" xr:uid="{00CB4980-800A-4960-A66D-18159FA50C16}"/>
    <hyperlink ref="N219" r:id="rId206" display="http://www.christies.com/LotFinder/lot_details.aspx?intObjectID=6535395" xr:uid="{226F4DAC-A0FC-4422-B4D8-F8966C056E3B}"/>
    <hyperlink ref="N220" r:id="rId207" display="http://www.christies.com/LotFinder/lot_details.aspx?intObjectID=6535396" xr:uid="{2A2270D1-4C7F-4F72-BA2A-6380A5DB2BA5}"/>
    <hyperlink ref="N221" r:id="rId208" display="http://www.christies.com/LotFinder/lot_details.aspx?intObjectID=6535397" xr:uid="{0D4B99A3-14DF-4103-888F-817098FC7DA5}"/>
    <hyperlink ref="N222" r:id="rId209" display="http://www.christies.com/LotFinder/lot_details.aspx?intObjectID=6535398" xr:uid="{17FA59C2-EC45-4FF1-AD14-88078B4DA5F3}"/>
    <hyperlink ref="N223" r:id="rId210" display="http://www.christies.com/LotFinder/lot_details.aspx?intObjectID=6535399" xr:uid="{753C0CDE-8E54-4DCC-BB03-8F6F347A15B0}"/>
    <hyperlink ref="N224" r:id="rId211" display="http://www.christies.com/LotFinder/lot_details.aspx?intObjectID=6535400" xr:uid="{8779003A-C3BD-4D93-9880-0A36586E8755}"/>
    <hyperlink ref="N225" r:id="rId212" display="http://www.christies.com/LotFinder/lot_details.aspx?intObjectID=6535401" xr:uid="{ED10CF6A-043D-489F-9A8B-114C60CFB99F}"/>
    <hyperlink ref="N226" r:id="rId213" display="http://www.christies.com/LotFinder/lot_details.aspx?intObjectID=6535402" xr:uid="{EDE1C5F7-661A-4413-A73F-248597950C08}"/>
    <hyperlink ref="N227" r:id="rId214" display="http://www.christies.com/LotFinder/lot_details.aspx?intObjectID=6535403" xr:uid="{082ED7D9-1030-44C9-B123-A7DF5ECBF213}"/>
    <hyperlink ref="N228" r:id="rId215" display="http://www.christies.com/LotFinder/lot_details.aspx?intObjectID=6535404" xr:uid="{3600F878-607F-4952-8127-7D6F82ADDD1A}"/>
    <hyperlink ref="N229" r:id="rId216" display="http://www.christies.com/LotFinder/lot_details.aspx?intObjectID=6535405" xr:uid="{1AA66224-E138-4B37-8595-0755E69AC245}"/>
    <hyperlink ref="N230" r:id="rId217" display="http://www.christies.com/LotFinder/lot_details.aspx?intObjectID=6535406" xr:uid="{1485AB3B-6D86-45F5-B123-839CFDE3CCB8}"/>
    <hyperlink ref="N231" r:id="rId218" display="http://www.christies.com/LotFinder/lot_details.aspx?intObjectID=6535407" xr:uid="{C4D8F56F-0882-4949-A9FC-1370E25754A2}"/>
    <hyperlink ref="N232" r:id="rId219" display="http://www.christies.com/LotFinder/lot_details.aspx?intObjectID=6535408" xr:uid="{A1184B34-4400-4EC0-895F-21769725AAFA}"/>
    <hyperlink ref="N233" r:id="rId220" display="http://www.christies.com/LotFinder/lot_details.aspx?intObjectID=6535409" xr:uid="{905E5573-DDDA-4698-A17B-655079A8C483}"/>
    <hyperlink ref="N234" r:id="rId221" display="http://www.christies.com/LotFinder/lot_details.aspx?intObjectID=6535410" xr:uid="{661388AA-C882-4B3A-A54C-BC63D83D9FF5}"/>
    <hyperlink ref="N235" r:id="rId222" display="http://www.christies.com/LotFinder/lot_details.aspx?intObjectID=6535411" xr:uid="{9B1F87FC-CB1F-48A7-9CB3-2D8D69A27C21}"/>
    <hyperlink ref="N236" r:id="rId223" display="http://www.christies.com/LotFinder/lot_details.aspx?intObjectID=6535412" xr:uid="{2021C333-748D-4751-BF96-9CFF174B2422}"/>
    <hyperlink ref="N237" r:id="rId224" display="http://www.christies.com/LotFinder/lot_details.aspx?intObjectID=6535413" xr:uid="{6D47C359-9483-4738-8B00-3C00F41BB281}"/>
    <hyperlink ref="N238" r:id="rId225" display="http://www.christies.com/LotFinder/lot_details.aspx?intObjectID=6535414" xr:uid="{A19E6D75-EA6A-4F1E-BB08-C78CA2D3D15D}"/>
    <hyperlink ref="N239" r:id="rId226" display="http://www.christies.com/LotFinder/lot_details.aspx?intObjectID=6535415" xr:uid="{2F967F0D-EE82-42D4-A18D-85236FFD6142}"/>
    <hyperlink ref="N240" r:id="rId227" display="http://www.christies.com/LotFinder/lot_details.aspx?intObjectID=6535416" xr:uid="{60FFC42A-94F0-43F6-B860-907F67795ECF}"/>
    <hyperlink ref="N241" r:id="rId228" display="http://www.christies.com/LotFinder/lot_details.aspx?intObjectID=6535417" xr:uid="{1C6C7B81-A863-47B8-B442-50B1E724D8CC}"/>
    <hyperlink ref="N242" r:id="rId229" display="http://www.christies.com/LotFinder/lot_details.aspx?intObjectID=6535418" xr:uid="{66446CB1-A3A5-4A40-8BC6-DB7CFA0D12C3}"/>
    <hyperlink ref="N243" r:id="rId230" display="http://www.christies.com/LotFinder/lot_details.aspx?intObjectID=6535419" xr:uid="{1A14B999-D2C9-4CA2-A213-4EFEAC0A8CF8}"/>
    <hyperlink ref="N244" r:id="rId231" display="http://www.christies.com/LotFinder/lot_details.aspx?intObjectID=6535420" xr:uid="{33D15FA5-EB51-4D48-A694-ABE1572F8981}"/>
    <hyperlink ref="N245" r:id="rId232" display="http://www.christies.com/LotFinder/lot_details.aspx?intObjectID=6535421" xr:uid="{83E85C0F-154A-490E-A026-243717F26CC3}"/>
    <hyperlink ref="N246" r:id="rId233" display="http://www.christies.com/LotFinder/lot_details.aspx?intObjectID=6535422" xr:uid="{0DCF8EE3-8E62-496C-B19B-78E20D1E8AD3}"/>
    <hyperlink ref="N247" r:id="rId234" display="http://www.christies.com/LotFinder/lot_details.aspx?intObjectID=6535423" xr:uid="{07B48199-057C-4F73-B526-84E5077390A5}"/>
    <hyperlink ref="N248" r:id="rId235" display="http://www.christies.com/LotFinder/lot_details.aspx?intObjectID=6535424" xr:uid="{6B757AA4-C3D5-432A-A12E-76D9BE4825F2}"/>
    <hyperlink ref="N249" r:id="rId236" display="http://www.christies.com/LotFinder/lot_details.aspx?intObjectID=6535425" xr:uid="{589CBCB9-2F27-4C63-9E1E-197ED325B41A}"/>
    <hyperlink ref="N250" r:id="rId237" display="http://www.christies.com/LotFinder/lot_details.aspx?intObjectID=6535426" xr:uid="{9DECF9D2-EAFE-411E-ADA5-E1987B729C85}"/>
    <hyperlink ref="N251" r:id="rId238" display="http://www.christies.com/LotFinder/lot_details.aspx?intObjectID=6535427" xr:uid="{8D5D6833-BC10-4F99-9CE5-91093FE57629}"/>
    <hyperlink ref="N252" r:id="rId239" display="http://www.christies.com/LotFinder/lot_details.aspx?intObjectID=6535428" xr:uid="{10584744-57C8-45D2-92C6-B6393D279638}"/>
    <hyperlink ref="N253" r:id="rId240" display="http://www.christies.com/LotFinder/lot_details.aspx?intObjectID=6535429" xr:uid="{669B5DA7-74F9-4A89-B754-3AA2D611054A}"/>
    <hyperlink ref="N254" r:id="rId241" display="http://www.christies.com/LotFinder/lot_details.aspx?intObjectID=6535430" xr:uid="{7672089F-F711-4C2D-9005-1B59F35CAC4E}"/>
    <hyperlink ref="N255" r:id="rId242" display="http://www.christies.com/LotFinder/lot_details.aspx?intObjectID=6535431" xr:uid="{4DCD56B5-E541-47F7-A088-B86C85764FBC}"/>
    <hyperlink ref="N256" r:id="rId243" display="http://www.christies.com/LotFinder/lot_details.aspx?intObjectID=6535432" xr:uid="{159F43DB-97A3-454A-86D0-D2D737F1F987}"/>
    <hyperlink ref="N257" r:id="rId244" display="http://www.christies.com/LotFinder/lot_details.aspx?intObjectID=6535433" xr:uid="{2A9F4025-60B6-4E60-8390-8D04EF47D38D}"/>
    <hyperlink ref="N258" r:id="rId245" display="http://www.christies.com/LotFinder/lot_details.aspx?intObjectID=6535434" xr:uid="{327DCAE2-BDF0-4A86-8A19-F166E7BDF0DB}"/>
    <hyperlink ref="N259" r:id="rId246" display="http://www.christies.com/LotFinder/lot_details.aspx?intObjectID=6535435" xr:uid="{FADCB865-A799-4FD5-AD58-A9B3DC04C990}"/>
    <hyperlink ref="N260" r:id="rId247" display="http://www.christies.com/LotFinder/lot_details.aspx?intObjectID=6535436" xr:uid="{904EF91C-A793-4833-89DC-2901040B3D5B}"/>
    <hyperlink ref="N261" r:id="rId248" display="http://www.christies.com/LotFinder/lot_details.aspx?intObjectID=6535437" xr:uid="{1ABB455F-3D41-4D81-A4C2-4398DF854646}"/>
    <hyperlink ref="N262" r:id="rId249" display="http://www.christies.com/LotFinder/lot_details.aspx?intObjectID=6535438" xr:uid="{64477F2E-B4FB-49C6-8897-ED8EC747E83B}"/>
    <hyperlink ref="N263" r:id="rId250" display="http://www.christies.com/LotFinder/lot_details.aspx?intObjectID=6535439" xr:uid="{73324663-4C8A-420C-9CCC-EFB083089A79}"/>
    <hyperlink ref="N264" r:id="rId251" display="http://www.christies.com/LotFinder/lot_details.aspx?intObjectID=6535440" xr:uid="{D8105303-5049-4516-BD58-59C15956D963}"/>
    <hyperlink ref="N265" r:id="rId252" display="http://www.christies.com/LotFinder/lot_details.aspx?intObjectID=6535441" xr:uid="{2453EC09-5FD9-4E11-8038-FE072395577F}"/>
    <hyperlink ref="N266" r:id="rId253" display="http://www.christies.com/LotFinder/lot_details.aspx?intObjectID=6535442" xr:uid="{71430AD7-7950-4FAA-94C3-67CFA79C3C52}"/>
    <hyperlink ref="N267" r:id="rId254" display="http://www.christies.com/LotFinder/lot_details.aspx?intObjectID=6535443" xr:uid="{387A60B1-32EE-4E5C-BD33-02B2DC28D98F}"/>
    <hyperlink ref="N268" r:id="rId255" display="http://www.christies.com/LotFinder/lot_details.aspx?intObjectID=6535444" xr:uid="{66B95929-E92F-49A1-AC8C-66CF72973A59}"/>
    <hyperlink ref="N269" r:id="rId256" display="http://www.christies.com/LotFinder/lot_details.aspx?intObjectID=6535445" xr:uid="{8FE17E4F-F5DC-4BE3-B19C-C35FEF9AC4E4}"/>
    <hyperlink ref="N270" r:id="rId257" display="http://www.christies.com/LotFinder/lot_details.aspx?intObjectID=6535446" xr:uid="{AB1FC0FE-10A6-451D-9D0B-5C3DEF6673DB}"/>
    <hyperlink ref="N271" r:id="rId258" display="http://www.christies.com/LotFinder/lot_details.aspx?intObjectID=6535447" xr:uid="{EA0AA6AA-BA7B-46A9-B4F7-E818D414D420}"/>
    <hyperlink ref="N272" r:id="rId259" display="http://www.christies.com/LotFinder/lot_details.aspx?intObjectID=6535448" xr:uid="{B0C7D375-34AF-401E-9408-CDE458EBD611}"/>
    <hyperlink ref="N273" r:id="rId260" display="http://www.christies.com/LotFinder/lot_details.aspx?intObjectID=6535449" xr:uid="{EF57D36F-E058-4636-9F64-F67EA60E0126}"/>
    <hyperlink ref="N274" r:id="rId261" display="http://www.christies.com/LotFinder/lot_details.aspx?intObjectID=6535450" xr:uid="{24B5D4F3-7F5E-42CD-97AB-6C2E5CA026E2}"/>
    <hyperlink ref="N275" r:id="rId262" display="http://www.christies.com/LotFinder/lot_details.aspx?intObjectID=6535451" xr:uid="{26C2D111-E8CC-4E1C-88F6-117614D3F2BE}"/>
    <hyperlink ref="N276" r:id="rId263" display="http://www.christies.com/LotFinder/lot_details.aspx?intObjectID=6535452" xr:uid="{ACCE272E-8066-43B4-A477-1E05BF2F646D}"/>
    <hyperlink ref="N277" r:id="rId264" display="http://www.christies.com/LotFinder/lot_details.aspx?intObjectID=6535453" xr:uid="{6C5226A2-D391-4D24-8C1B-E91980EE0051}"/>
    <hyperlink ref="N278" r:id="rId265" display="http://www.christies.com/LotFinder/lot_details.aspx?intObjectID=6535454" xr:uid="{EC8FBA82-6AB9-474C-8368-1CA8F56E3FC4}"/>
    <hyperlink ref="N279" r:id="rId266" display="http://www.christies.com/LotFinder/lot_details.aspx?intObjectID=6535455" xr:uid="{9F39A808-C087-4B17-8C93-2295B8F541C6}"/>
    <hyperlink ref="N280" r:id="rId267" display="http://www.christies.com/LotFinder/lot_details.aspx?intObjectID=6535456" xr:uid="{8F4E93E0-C98B-416E-B53B-03B7A7D4FE69}"/>
    <hyperlink ref="N281" r:id="rId268" display="http://www.christies.com/LotFinder/lot_details.aspx?intObjectID=6535457" xr:uid="{87EDAEF6-F7CA-4152-9355-B5165A266714}"/>
    <hyperlink ref="N282" r:id="rId269" display="http://www.christies.com/LotFinder/lot_details.aspx?intObjectID=6535458" xr:uid="{03E9F349-C4B8-4A8F-927E-3BE1A3BA770C}"/>
    <hyperlink ref="N283" r:id="rId270" display="http://www.christies.com/LotFinder/lot_details.aspx?intObjectID=6535459" xr:uid="{A3CC54BE-7F36-4173-9BC2-48D55F4EBE91}"/>
    <hyperlink ref="N284" r:id="rId271" display="http://www.christies.com/LotFinder/lot_details.aspx?intObjectID=6535460" xr:uid="{587C092E-A120-40C7-BD63-A37890CE766E}"/>
    <hyperlink ref="N285" r:id="rId272" display="http://www.christies.com/LotFinder/lot_details.aspx?intObjectID=6535461" xr:uid="{4820DFBF-627E-4CF6-A9AC-19581CD9CF19}"/>
    <hyperlink ref="N286" r:id="rId273" display="http://www.christies.com/LotFinder/lot_details.aspx?intObjectID=6535462" xr:uid="{00BD80E7-18A4-4F07-BE1C-B7C22BE18843}"/>
    <hyperlink ref="N287" r:id="rId274" display="http://www.christies.com/LotFinder/lot_details.aspx?intObjectID=6535463" xr:uid="{87B54D3C-D711-412D-BD4D-B103F96025A3}"/>
    <hyperlink ref="N288" r:id="rId275" display="http://www.christies.com/LotFinder/lot_details.aspx?intObjectID=6535464" xr:uid="{47A1DF72-CEFB-4F74-A027-F37AD76A689D}"/>
    <hyperlink ref="N289" r:id="rId276" display="http://www.christies.com/LotFinder/lot_details.aspx?intObjectID=6535465" xr:uid="{7348E88E-691E-4BC9-B925-70F6F0E22496}"/>
    <hyperlink ref="N290" r:id="rId277" display="http://www.christies.com/LotFinder/lot_details.aspx?intObjectID=6535466" xr:uid="{2B3162BC-A571-4A87-8D71-B513BE775029}"/>
    <hyperlink ref="N291" r:id="rId278" display="http://www.christies.com/LotFinder/lot_details.aspx?intObjectID=6535467" xr:uid="{4091EB84-0443-4662-8BB1-459D923FD2F1}"/>
    <hyperlink ref="N292" r:id="rId279" display="http://www.christies.com/LotFinder/lot_details.aspx?intObjectID=6535468" xr:uid="{5ADE23DA-D0D3-4C32-8B23-3D09A1D824C7}"/>
    <hyperlink ref="N293" r:id="rId280" display="http://www.christies.com/LotFinder/lot_details.aspx?intObjectID=6535469" xr:uid="{D0F1624F-2253-416D-9080-FBD11A15E083}"/>
    <hyperlink ref="N294" r:id="rId281" display="http://www.christies.com/LotFinder/lot_details.aspx?intObjectID=6535470" xr:uid="{DDE01B35-824B-4300-B159-F915BF95BD06}"/>
    <hyperlink ref="N295" r:id="rId282" display="http://www.christies.com/LotFinder/lot_details.aspx?intObjectID=6535471" xr:uid="{4C2D5D49-31B3-4166-B1F6-512A7BA4E29D}"/>
    <hyperlink ref="N296" r:id="rId283" display="http://www.christies.com/LotFinder/lot_details.aspx?intObjectID=6535472" xr:uid="{B92F84C9-703A-456D-BAF2-41317D1B1796}"/>
    <hyperlink ref="N297" r:id="rId284" display="http://www.christies.com/LotFinder/lot_details.aspx?intObjectID=6535473" xr:uid="{269E759C-B170-4A5A-B811-8AB655A34D4E}"/>
    <hyperlink ref="N298" r:id="rId285" display="http://www.christies.com/LotFinder/lot_details.aspx?intObjectID=6535474" xr:uid="{E7DD229A-6C82-46D7-BC57-DBE0B68D24ED}"/>
    <hyperlink ref="N299" r:id="rId286" display="http://www.christies.com/LotFinder/lot_details.aspx?intObjectID=6535475" xr:uid="{8950A6B2-D7E5-43BC-82D7-96B7E9647090}"/>
    <hyperlink ref="N300" r:id="rId287" display="http://www.christies.com/LotFinder/lot_details.aspx?intObjectID=6535476" xr:uid="{907199D6-BA96-40FA-A092-6283C38C9F73}"/>
    <hyperlink ref="N301" r:id="rId288" display="http://www.christies.com/LotFinder/lot_details.aspx?intObjectID=6535477" xr:uid="{24AA22EF-7C0E-4B61-94FF-5392C2B486AB}"/>
    <hyperlink ref="N302" r:id="rId289" display="http://www.christies.com/LotFinder/lot_details.aspx?intObjectID=6535478" xr:uid="{AFB27E16-DB44-447C-AB01-D4C999B5B5FF}"/>
    <hyperlink ref="N303" r:id="rId290" display="http://www.christies.com/LotFinder/lot_details.aspx?intObjectID=6535479" xr:uid="{E73DE6CF-0D54-499E-A669-4FE1D5025491}"/>
    <hyperlink ref="N304" r:id="rId291" display="http://www.christies.com/LotFinder/lot_details.aspx?intObjectID=6535480" xr:uid="{7CF151C2-AD55-4E8E-8AB0-058FA796BAA2}"/>
    <hyperlink ref="N305" r:id="rId292" display="http://www.christies.com/LotFinder/lot_details.aspx?intObjectID=6535481" xr:uid="{3D3214F6-C7EF-4BE2-8180-7BA82A943BE6}"/>
    <hyperlink ref="N306" r:id="rId293" display="http://www.christies.com/LotFinder/lot_details.aspx?intObjectID=6535482" xr:uid="{451448A0-C9C3-418E-B1C7-71487DE376CC}"/>
    <hyperlink ref="N307" r:id="rId294" display="http://www.christies.com/LotFinder/lot_details.aspx?intObjectID=6535483" xr:uid="{7C6943F0-A006-434C-9E58-819AF86FD13F}"/>
    <hyperlink ref="N308" r:id="rId295" display="http://www.christies.com/LotFinder/lot_details.aspx?intObjectID=6535484" xr:uid="{458EF2F5-94AC-48BB-83E1-633269EADEBC}"/>
    <hyperlink ref="N309" r:id="rId296" display="http://www.christies.com/LotFinder/lot_details.aspx?intObjectID=6535485" xr:uid="{50DEB5CB-D2EF-49B0-A37A-3AE1B86390D4}"/>
    <hyperlink ref="N310" r:id="rId297" display="http://www.christies.com/LotFinder/lot_details.aspx?intObjectID=6535486" xr:uid="{F0E33B9E-5B70-4573-A2BC-7E503B2269E8}"/>
    <hyperlink ref="N311" r:id="rId298" display="http://www.christies.com/LotFinder/lot_details.aspx?intObjectID=6535487" xr:uid="{A709D0F9-DDF4-4D18-A613-819E78B9DDC1}"/>
    <hyperlink ref="N312" r:id="rId299" display="http://www.christies.com/LotFinder/lot_details.aspx?intObjectID=6535488" xr:uid="{93EFCACC-25EF-49DD-A729-E89D07D0AE2D}"/>
    <hyperlink ref="N313" r:id="rId300" display="http://www.christies.com/LotFinder/lot_details.aspx?intObjectID=6535489" xr:uid="{908081E6-E1B5-456D-94B4-C31B1E1CFBEE}"/>
    <hyperlink ref="N314" r:id="rId301" display="http://www.christies.com/LotFinder/lot_details.aspx?intObjectID=6535490" xr:uid="{ECF97CC0-A4FB-4817-85DF-69341437E536}"/>
    <hyperlink ref="N315" r:id="rId302" display="http://www.christies.com/LotFinder/lot_details.aspx?intObjectID=6535491" xr:uid="{DE2D1E77-017B-4013-939B-DD5A148873CE}"/>
    <hyperlink ref="N316" r:id="rId303" display="http://www.christies.com/LotFinder/lot_details.aspx?intObjectID=6535492" xr:uid="{702DB1D4-7B6A-4F39-84C0-D9433506895E}"/>
    <hyperlink ref="N317" r:id="rId304" display="http://www.christies.com/LotFinder/lot_details.aspx?intObjectID=6535493" xr:uid="{20D92D75-AB4C-4A76-9E16-CBD71794B3BC}"/>
    <hyperlink ref="N318" r:id="rId305" display="http://www.christies.com/LotFinder/lot_details.aspx?intObjectID=6535494" xr:uid="{58411272-726B-4564-A022-F465F155957C}"/>
    <hyperlink ref="N319" r:id="rId306" display="http://www.christies.com/LotFinder/lot_details.aspx?intObjectID=6535495" xr:uid="{9284B78A-03A3-4441-A492-57471CA954C4}"/>
    <hyperlink ref="N320" r:id="rId307" display="http://www.christies.com/LotFinder/lot_details.aspx?intObjectID=6535496" xr:uid="{6C4E2482-7739-4763-8685-FCFA4971B5B7}"/>
    <hyperlink ref="N321" r:id="rId308" display="http://www.christies.com/LotFinder/lot_details.aspx?intObjectID=6535497" xr:uid="{740130DF-3FB7-4BD0-8B60-DDFE44398D43}"/>
    <hyperlink ref="N322" r:id="rId309" display="http://www.christies.com/LotFinder/lot_details.aspx?intObjectID=6535498" xr:uid="{12F2281E-9FFA-4CF6-803E-16F43D2892A8}"/>
    <hyperlink ref="N323" r:id="rId310" display="http://www.christies.com/LotFinder/lot_details.aspx?intObjectID=6535499" xr:uid="{18D939F5-2F44-4711-AC59-A65E2E77BE41}"/>
    <hyperlink ref="N324" r:id="rId311" display="http://www.christies.com/LotFinder/lot_details.aspx?intObjectID=6535500" xr:uid="{5CC5B9E4-4DCD-43AD-927F-996A93BB72DB}"/>
    <hyperlink ref="N325" r:id="rId312" display="http://www.christies.com/LotFinder/lot_details.aspx?intObjectID=6535501" xr:uid="{EE2A8C04-4829-4396-B917-433B9FB309DE}"/>
    <hyperlink ref="N326" r:id="rId313" display="http://www.christies.com/LotFinder/lot_details.aspx?intObjectID=6535502" xr:uid="{9C86D8F9-1D1F-4CC7-8CAA-CF8EEA5695D5}"/>
    <hyperlink ref="N327" r:id="rId314" display="http://www.christies.com/LotFinder/lot_details.aspx?intObjectID=6535503" xr:uid="{559D9CEF-077C-4116-86E9-F9368788AEC3}"/>
    <hyperlink ref="N328" r:id="rId315" display="http://www.christies.com/LotFinder/lot_details.aspx?intObjectID=6535504" xr:uid="{467FD781-5182-4C14-86FC-B18B7AA426E2}"/>
    <hyperlink ref="N329" r:id="rId316" display="http://www.christies.com/LotFinder/lot_details.aspx?intObjectID=6535505" xr:uid="{39C17844-464A-41F7-A6F0-4B1AC9DEB34F}"/>
    <hyperlink ref="N330" r:id="rId317" display="http://www.christies.com/LotFinder/lot_details.aspx?intObjectID=6535506" xr:uid="{A995E457-52CD-46D4-9EDE-B82338B14BEA}"/>
    <hyperlink ref="N331" r:id="rId318" display="http://www.christies.com/LotFinder/lot_details.aspx?intObjectID=6535507" xr:uid="{9EDE15EB-A9EA-4022-AC08-4DBA73489915}"/>
    <hyperlink ref="N332" r:id="rId319" display="http://www.christies.com/LotFinder/lot_details.aspx?intObjectID=6535508" xr:uid="{37AEBA8B-849A-4F1C-A92F-B4AE69A96BD6}"/>
    <hyperlink ref="N333" r:id="rId320" display="http://www.christies.com/LotFinder/lot_details.aspx?intObjectID=6535509" xr:uid="{79163E5A-BC17-4F99-B8B7-0F758C546999}"/>
    <hyperlink ref="N334" r:id="rId321" display="http://www.christies.com/LotFinder/lot_details.aspx?intObjectID=6535510" xr:uid="{92575A14-6D4C-4E5D-BC31-EA8C3FA15762}"/>
    <hyperlink ref="N335" r:id="rId322" display="http://www.christies.com/LotFinder/lot_details.aspx?intObjectID=6535511" xr:uid="{66C7895A-7ADC-4EFC-9AA7-C044B790F71F}"/>
    <hyperlink ref="N336" r:id="rId323" display="http://www.christies.com/LotFinder/lot_details.aspx?intObjectID=6535512" xr:uid="{796E1A88-2965-4D11-9229-098BFA6A3A07}"/>
    <hyperlink ref="N337" r:id="rId324" display="http://www.christies.com/LotFinder/lot_details.aspx?intObjectID=6535513" xr:uid="{667CF520-7760-46D8-9789-BB0689A75F5C}"/>
    <hyperlink ref="N338" r:id="rId325" display="http://www.christies.com/LotFinder/lot_details.aspx?intObjectID=6535514" xr:uid="{50C813C4-35AB-4E87-B7BF-9BD220AF310C}"/>
    <hyperlink ref="N339" r:id="rId326" display="http://www.christies.com/LotFinder/lot_details.aspx?intObjectID=6535515" xr:uid="{A364B91B-8A6D-4ADD-ABD9-1A9552078EFA}"/>
    <hyperlink ref="N340" r:id="rId327" display="http://www.christies.com/LotFinder/lot_details.aspx?intObjectID=6535516" xr:uid="{C7D69F82-977A-4DA1-9229-DED6379A45C4}"/>
    <hyperlink ref="N341" r:id="rId328" display="http://www.christies.com/LotFinder/lot_details.aspx?intObjectID=6535517" xr:uid="{97730C41-A4EB-487D-A3FA-C30FAADB917B}"/>
    <hyperlink ref="N342" r:id="rId329" display="http://www.christies.com/LotFinder/lot_details.aspx?intObjectID=6535518" xr:uid="{881642A6-8157-4F23-8EDD-284BC39CCA2C}"/>
    <hyperlink ref="N343" r:id="rId330" display="http://www.christies.com/LotFinder/lot_details.aspx?intObjectID=6535519" xr:uid="{B96A75CB-472A-4EBE-A7E4-0EF3D73CBED9}"/>
    <hyperlink ref="N344" r:id="rId331" display="http://www.christies.com/LotFinder/lot_details.aspx?intObjectID=6535520" xr:uid="{443CFA52-F987-4840-913B-29CAE49C3594}"/>
    <hyperlink ref="N345" r:id="rId332" display="http://www.christies.com/LotFinder/lot_details.aspx?intObjectID=6535521" xr:uid="{253B9397-6948-4400-9DBE-E2E5E4BC603F}"/>
    <hyperlink ref="N346" r:id="rId333" display="http://www.christies.com/LotFinder/lot_details.aspx?intObjectID=6535522" xr:uid="{C7399947-B63A-4451-9FBB-8A5FB516E2E8}"/>
    <hyperlink ref="N347" r:id="rId334" display="http://www.christies.com/LotFinder/lot_details.aspx?intObjectID=6535523" xr:uid="{87944C25-4933-47AF-83E7-DCA2F0651190}"/>
    <hyperlink ref="N348" r:id="rId335" display="http://www.christies.com/LotFinder/lot_details.aspx?intObjectID=6535524" xr:uid="{8FA88507-98A6-498F-AAD5-0E222727A063}"/>
    <hyperlink ref="N349" r:id="rId336" display="http://www.christies.com/LotFinder/lot_details.aspx?intObjectID=6535525" xr:uid="{EFD1F9FC-1AEF-4FC7-B516-B151199C98AF}"/>
    <hyperlink ref="N350" r:id="rId337" display="http://www.christies.com/LotFinder/lot_details.aspx?intObjectID=6535526" xr:uid="{EC86C7D8-4516-4730-9487-2E519D201220}"/>
    <hyperlink ref="N351" r:id="rId338" display="http://www.christies.com/LotFinder/lot_details.aspx?intObjectID=6535527" xr:uid="{032FA495-21A9-455A-AD99-C8163B68D412}"/>
    <hyperlink ref="N352" r:id="rId339" display="http://www.christies.com/LotFinder/lot_details.aspx?intObjectID=6535528" xr:uid="{31EF99A4-9419-480F-8EAD-8BF6D43CC68D}"/>
    <hyperlink ref="N353" r:id="rId340" display="http://www.christies.com/LotFinder/lot_details.aspx?intObjectID=6535529" xr:uid="{8A3EE773-8B8A-47B0-9486-886AB1684E48}"/>
    <hyperlink ref="N354" r:id="rId341" display="http://www.christies.com/LotFinder/lot_details.aspx?intObjectID=6535530" xr:uid="{B549D5EC-7B8A-400E-BBE0-61D09F495C46}"/>
    <hyperlink ref="N355" r:id="rId342" display="http://www.christies.com/LotFinder/lot_details.aspx?intObjectID=6535531" xr:uid="{0C8A0891-7353-4B3B-9BCC-31DDCA52DA47}"/>
    <hyperlink ref="N356" r:id="rId343" display="http://www.christies.com/LotFinder/lot_details.aspx?intObjectID=6535532" xr:uid="{8256D4C3-33C2-44F8-BA95-431295C735FD}"/>
    <hyperlink ref="N357" r:id="rId344" display="http://www.christies.com/LotFinder/lot_details.aspx?intObjectID=6535533" xr:uid="{A66580A7-0CE4-4DC5-A695-9FB695820795}"/>
    <hyperlink ref="N358" r:id="rId345" display="http://www.christies.com/LotFinder/lot_details.aspx?intObjectID=6535534" xr:uid="{467B382C-F930-451B-A3A0-1EFC8619E001}"/>
    <hyperlink ref="N359" r:id="rId346" display="http://www.christies.com/LotFinder/lot_details.aspx?intObjectID=6535535" xr:uid="{2BCB1109-79A7-42A7-8874-5D352F5511B7}"/>
    <hyperlink ref="N360" r:id="rId347" display="http://www.christies.com/LotFinder/lot_details.aspx?intObjectID=6535536" xr:uid="{6C451E94-C790-440B-B7B9-B2ECFDD3EBE2}"/>
    <hyperlink ref="N361" r:id="rId348" display="http://www.christies.com/LotFinder/lot_details.aspx?intObjectID=6535537" xr:uid="{F112F053-B4BE-4510-987B-F1A34D23363B}"/>
    <hyperlink ref="N362" r:id="rId349" display="http://www.christies.com/LotFinder/lot_details.aspx?intObjectID=6535538" xr:uid="{B5163266-3C58-4899-8A21-D7E0556144C3}"/>
    <hyperlink ref="N363" r:id="rId350" display="http://www.christies.com/LotFinder/lot_details.aspx?intObjectID=6535539" xr:uid="{59B51689-8A15-463C-86A3-AA5A7D6B09DC}"/>
    <hyperlink ref="N364" r:id="rId351" display="http://www.christies.com/LotFinder/lot_details.aspx?intObjectID=6535540" xr:uid="{D9CE1543-8B87-49D2-92AE-B72D9A61B475}"/>
    <hyperlink ref="N365" r:id="rId352" display="http://www.christies.com/LotFinder/lot_details.aspx?intObjectID=6535541" xr:uid="{87BA818E-50A1-4369-BA9E-FACF01161B6C}"/>
    <hyperlink ref="N366" r:id="rId353" display="http://www.christies.com/LotFinder/lot_details.aspx?intObjectID=6535542" xr:uid="{4CCE7168-6341-4967-8F55-53F81083F8BB}"/>
    <hyperlink ref="N367" r:id="rId354" display="http://www.christies.com/LotFinder/lot_details.aspx?intObjectID=6535543" xr:uid="{8150CF89-A602-4763-A662-B30C966C64DB}"/>
    <hyperlink ref="N368" r:id="rId355" display="http://www.christies.com/LotFinder/lot_details.aspx?intObjectID=6535544" xr:uid="{306F27EB-06D3-4470-AD7D-774451DBF55C}"/>
    <hyperlink ref="N369" r:id="rId356" display="http://www.christies.com/LotFinder/lot_details.aspx?intObjectID=6535545" xr:uid="{CE953D8E-C2CF-4ABE-84E3-C29C3889CD51}"/>
    <hyperlink ref="N370" r:id="rId357" display="http://www.christies.com/LotFinder/lot_details.aspx?intObjectID=6535546" xr:uid="{36135251-4404-4D65-87E5-830D0A52C6C6}"/>
    <hyperlink ref="N371" r:id="rId358" display="http://www.christies.com/LotFinder/lot_details.aspx?intObjectID=6535547" xr:uid="{5FC2A4DC-5B81-4636-AB99-B62BC572EC7C}"/>
    <hyperlink ref="N372" r:id="rId359" display="http://www.christies.com/LotFinder/lot_details.aspx?intObjectID=6535548" xr:uid="{6AB7892F-FC78-47C2-A4B7-EA853823DEDE}"/>
    <hyperlink ref="N373" r:id="rId360" display="http://www.christies.com/LotFinder/lot_details.aspx?intObjectID=6535549" xr:uid="{035967A7-3E11-47D4-BD02-7DBB12CD54AA}"/>
    <hyperlink ref="N374" r:id="rId361" display="http://www.christies.com/LotFinder/lot_details.aspx?intObjectID=6535550" xr:uid="{04EE9B6F-602D-4DFC-A7C3-517F0890FBDF}"/>
    <hyperlink ref="N375" r:id="rId362" display="http://www.christies.com/LotFinder/lot_details.aspx?intObjectID=6535551" xr:uid="{E4FA5B73-EC65-4F71-BC7C-26CD1F0BA8BC}"/>
    <hyperlink ref="N376" r:id="rId363" display="http://www.christies.com/LotFinder/lot_details.aspx?intObjectID=6535552" xr:uid="{526BEB0F-C97E-47E5-B493-66103CDF3F66}"/>
    <hyperlink ref="N377" r:id="rId364" display="http://www.christies.com/LotFinder/lot_details.aspx?intObjectID=6535553" xr:uid="{DFE15FD1-FAB7-4B03-B098-C900BE984499}"/>
    <hyperlink ref="N378" r:id="rId365" display="http://www.christies.com/LotFinder/lot_details.aspx?intObjectID=6535554" xr:uid="{C2CF62F5-4D6E-4491-A0C2-EBE87454DD70}"/>
    <hyperlink ref="N379" r:id="rId366" display="http://www.christies.com/LotFinder/lot_details.aspx?intObjectID=6535555" xr:uid="{120C8B42-5A71-47C5-89D3-F18AB6CB6D59}"/>
    <hyperlink ref="N380" r:id="rId367" display="http://www.christies.com/LotFinder/lot_details.aspx?intObjectID=6535556" xr:uid="{F016C295-2AB3-49E1-9A0E-35C622DE837E}"/>
    <hyperlink ref="N381" r:id="rId368" display="http://www.christies.com/LotFinder/lot_details.aspx?intObjectID=6535557" xr:uid="{650784A1-C94F-40CD-926D-EC39A3F4B091}"/>
    <hyperlink ref="N382" r:id="rId369" display="http://www.christies.com/LotFinder/lot_details.aspx?intObjectID=6535558" xr:uid="{C52457CB-A937-46A2-8324-8B0298C4B245}"/>
    <hyperlink ref="N383" r:id="rId370" display="http://www.christies.com/LotFinder/lot_details.aspx?intObjectID=6535559" xr:uid="{538CB7FA-6588-45FF-90FD-40A6B3825A15}"/>
    <hyperlink ref="N384" r:id="rId371" display="http://www.christies.com/LotFinder/lot_details.aspx?intObjectID=6535560" xr:uid="{5F59DE04-0E12-454D-BF43-7E6D8F4840EB}"/>
    <hyperlink ref="N385" r:id="rId372" display="http://www.christies.com/LotFinder/lot_details.aspx?intObjectID=6535561" xr:uid="{34F0FCBC-D83E-45D2-A659-E037E5295457}"/>
    <hyperlink ref="N386" r:id="rId373" display="http://www.christies.com/LotFinder/lot_details.aspx?intObjectID=6535562" xr:uid="{6EBF00FB-A9A2-43B9-B718-AE6732EB8B01}"/>
    <hyperlink ref="N387" r:id="rId374" display="http://www.christies.com/LotFinder/lot_details.aspx?intObjectID=6535563" xr:uid="{1D313A1E-3AC7-4A5B-B491-F1E91E145754}"/>
    <hyperlink ref="N388" r:id="rId375" display="http://www.christies.com/LotFinder/lot_details.aspx?intObjectID=6535564" xr:uid="{5F2FE48A-ECE9-49C9-BE8C-4CE77696F1BE}"/>
    <hyperlink ref="N389" r:id="rId376" display="http://www.christies.com/LotFinder/lot_details.aspx?intObjectID=6535565" xr:uid="{BB35CDBE-C46C-4B32-8A4A-212BE3BE8329}"/>
    <hyperlink ref="N390" r:id="rId377" display="http://www.christies.com/LotFinder/lot_details.aspx?intObjectID=6535566" xr:uid="{FB55BEBA-FC41-4128-A6B2-4C6F80197B68}"/>
    <hyperlink ref="N391" r:id="rId378" display="http://www.christies.com/LotFinder/lot_details.aspx?intObjectID=6535567" xr:uid="{8FEE1B41-079E-4650-8F3B-3B84ACFF7AF5}"/>
    <hyperlink ref="N392" r:id="rId379" display="http://www.christies.com/LotFinder/lot_details.aspx?intObjectID=6535568" xr:uid="{6104EDA2-4443-4F79-817C-DC88E55CC099}"/>
    <hyperlink ref="N393" r:id="rId380" display="http://www.christies.com/LotFinder/lot_details.aspx?intObjectID=6535569" xr:uid="{E7E10210-4B91-4F61-97E6-7F62E904B194}"/>
    <hyperlink ref="N394" r:id="rId381" display="http://www.christies.com/LotFinder/lot_details.aspx?intObjectID=6535570" xr:uid="{1BA38C5E-3E0F-411D-86A2-904CCC3A8719}"/>
    <hyperlink ref="N395" r:id="rId382" display="http://www.christies.com/LotFinder/lot_details.aspx?intObjectID=6535571" xr:uid="{2A58EE7D-B0B0-40BD-B952-C1CE2322E5F3}"/>
    <hyperlink ref="N396" r:id="rId383" display="http://www.christies.com/LotFinder/lot_details.aspx?intObjectID=6535572" xr:uid="{2588EAA1-C7FF-4760-AB0D-34CC99DE24BD}"/>
    <hyperlink ref="N397" r:id="rId384" display="http://www.christies.com/LotFinder/lot_details.aspx?intObjectID=6535573" xr:uid="{B355C068-FC87-496D-AFF4-672BB5EB5B22}"/>
    <hyperlink ref="N398" r:id="rId385" display="http://www.christies.com/LotFinder/lot_details.aspx?intObjectID=6535574" xr:uid="{E4DFDEAC-541D-4B16-8188-7F315F4BB5DA}"/>
    <hyperlink ref="N399" r:id="rId386" display="http://www.christies.com/LotFinder/lot_details.aspx?intObjectID=6535575" xr:uid="{299C6E39-81EE-4B2D-8EFC-58500955AFFF}"/>
    <hyperlink ref="N400" r:id="rId387" display="http://www.christies.com/LotFinder/lot_details.aspx?intObjectID=6535576" xr:uid="{F84E2DBB-5B80-4DC8-95D8-3CC7EEDFC934}"/>
    <hyperlink ref="N401" r:id="rId388" display="http://www.christies.com/LotFinder/lot_details.aspx?intObjectID=6535577" xr:uid="{6A1FBE99-D673-4020-91E2-82CA512CA03D}"/>
    <hyperlink ref="N402" r:id="rId389" display="http://www.christies.com/LotFinder/lot_details.aspx?intObjectID=6535578" xr:uid="{78CD7E01-9CA3-43C9-AA76-307C80BC28A3}"/>
    <hyperlink ref="N403" r:id="rId390" display="http://www.christies.com/LotFinder/lot_details.aspx?intObjectID=6535579" xr:uid="{FC55BC13-43C3-4B66-A3C1-BEFB38E9FEA9}"/>
    <hyperlink ref="N404" r:id="rId391" display="http://www.christies.com/LotFinder/lot_details.aspx?intObjectID=6535580" xr:uid="{26BFFDA4-80C4-435D-BEEF-CBFBB6100BC0}"/>
    <hyperlink ref="N405" r:id="rId392" display="http://www.christies.com/LotFinder/lot_details.aspx?intObjectID=6535581" xr:uid="{D1BC7BD1-10A0-4A47-89C6-FC0FEC5C18F2}"/>
    <hyperlink ref="N406" r:id="rId393" display="http://www.christies.com/LotFinder/lot_details.aspx?intObjectID=6535582" xr:uid="{6246BE66-3518-4552-98A2-4496D6FB2DD4}"/>
    <hyperlink ref="N407" r:id="rId394" display="http://www.christies.com/LotFinder/lot_details.aspx?intObjectID=6535583" xr:uid="{5256CF19-567D-46D9-BC05-F7A9244C08B3}"/>
    <hyperlink ref="N408" r:id="rId395" display="http://www.christies.com/LotFinder/lot_details.aspx?intObjectID=6535584" xr:uid="{7B200CE8-2A41-49F7-9FD9-87FBC4CC89EA}"/>
    <hyperlink ref="N409" r:id="rId396" display="http://www.christies.com/LotFinder/lot_details.aspx?intObjectID=6535585" xr:uid="{84AC0E9E-6030-4C10-8A07-932E4A0A406E}"/>
    <hyperlink ref="N410" r:id="rId397" display="http://www.christies.com/LotFinder/lot_details.aspx?intObjectID=6535586" xr:uid="{2D3BEC24-FB0C-4FFB-84A5-5DC8346804C4}"/>
    <hyperlink ref="N411" r:id="rId398" display="http://www.christies.com/LotFinder/lot_details.aspx?intObjectID=6535587" xr:uid="{CC214C45-C7A0-4206-92B7-A6227ABBDFF7}"/>
    <hyperlink ref="N412" r:id="rId399" display="http://www.christies.com/LotFinder/lot_details.aspx?intObjectID=6535588" xr:uid="{7E784413-301B-473B-8712-86AFF8386B56}"/>
    <hyperlink ref="N413" r:id="rId400" display="http://www.christies.com/LotFinder/lot_details.aspx?intObjectID=6535589" xr:uid="{2B39F6FA-EFF5-48D5-9E31-AF0EE8446920}"/>
    <hyperlink ref="N414" r:id="rId401" display="http://www.christies.com/LotFinder/lot_details.aspx?intObjectID=6535590" xr:uid="{B087CB19-3AAB-4539-8F03-41F4F40138D4}"/>
    <hyperlink ref="N415" r:id="rId402" display="http://www.christies.com/LotFinder/lot_details.aspx?intObjectID=6535591" xr:uid="{CF1E38CD-A47D-4409-9D77-0EC6587A6161}"/>
    <hyperlink ref="N416" r:id="rId403" display="http://www.christies.com/LotFinder/lot_details.aspx?intObjectID=6535592" xr:uid="{38412F30-2F11-406C-B1FD-5BD9AEAA27D4}"/>
    <hyperlink ref="N417" r:id="rId404" display="http://www.christies.com/LotFinder/lot_details.aspx?intObjectID=6535593" xr:uid="{479C1E2C-E7A1-4CF8-A07C-44D83B0AA9B3}"/>
    <hyperlink ref="N418" r:id="rId405" display="http://www.christies.com/LotFinder/lot_details.aspx?intObjectID=6535594" xr:uid="{9A7F44AA-B003-4CFA-B681-EA47DC6D2959}"/>
    <hyperlink ref="N419" r:id="rId406" display="http://www.christies.com/LotFinder/lot_details.aspx?intObjectID=6535595" xr:uid="{C595439C-DD8C-4304-9C2B-38ED6B6060CF}"/>
    <hyperlink ref="N420" r:id="rId407" display="http://www.christies.com/LotFinder/lot_details.aspx?intObjectID=6535596" xr:uid="{A863FEA0-6AF3-47F7-AF66-9AE6748169D8}"/>
    <hyperlink ref="N421" r:id="rId408" display="http://www.christies.com/LotFinder/lot_details.aspx?intObjectID=6535597" xr:uid="{AEE98BC9-EA1E-4D6C-A728-F659413554C1}"/>
    <hyperlink ref="N422" r:id="rId409" display="http://www.christies.com/LotFinder/lot_details.aspx?intObjectID=6535598" xr:uid="{1C5F707D-EDCB-471E-AA7F-ACDDAF483616}"/>
    <hyperlink ref="N423" r:id="rId410" display="http://www.christies.com/LotFinder/lot_details.aspx?intObjectID=6535599" xr:uid="{EEEEE239-4EE5-4B50-9B7C-6EA92C5DA658}"/>
    <hyperlink ref="N424" r:id="rId411" display="http://www.christies.com/LotFinder/lot_details.aspx?intObjectID=6535600" xr:uid="{29058B31-BA18-4ACA-ABD4-6133EF9D65E3}"/>
    <hyperlink ref="N425" r:id="rId412" display="http://www.christies.com/LotFinder/lot_details.aspx?intObjectID=6535601" xr:uid="{8532B623-FA54-4EB4-8599-2AAE8E5CA40C}"/>
    <hyperlink ref="N426" r:id="rId413" display="http://www.christies.com/LotFinder/lot_details.aspx?intObjectID=6535602" xr:uid="{2A4B6947-6A5C-49BA-9E54-368597292047}"/>
    <hyperlink ref="N427" r:id="rId414" display="http://www.christies.com/LotFinder/lot_details.aspx?intObjectID=6535603" xr:uid="{4BC9A450-3423-4AF8-8E10-5F432F2A748D}"/>
    <hyperlink ref="N428" r:id="rId415" display="http://www.christies.com/LotFinder/lot_details.aspx?intObjectID=6535604" xr:uid="{1111A4E5-9677-433E-AC30-7A7FA24044B4}"/>
    <hyperlink ref="N429" r:id="rId416" display="http://www.christies.com/LotFinder/lot_details.aspx?intObjectID=6535605" xr:uid="{6F0A0D79-7AE9-43A7-AA83-479DC71EAFE3}"/>
    <hyperlink ref="N430" r:id="rId417" display="http://www.christies.com/LotFinder/lot_details.aspx?intObjectID=6535606" xr:uid="{FB7FB46E-EB53-4C2E-9F35-8D62497D01EC}"/>
    <hyperlink ref="N431" r:id="rId418" display="http://www.christies.com/LotFinder/lot_details.aspx?intObjectID=6535607" xr:uid="{F480FED5-16CD-47A7-B192-BE2798C82368}"/>
    <hyperlink ref="N432" r:id="rId419" display="http://www.christies.com/LotFinder/lot_details.aspx?intObjectID=6535608" xr:uid="{503A392B-7DB5-4270-8410-6E667B65D255}"/>
    <hyperlink ref="N433" r:id="rId420" display="http://www.christies.com/LotFinder/lot_details.aspx?intObjectID=6535609" xr:uid="{F26E04F3-1146-479A-BECD-5A546FB5AA04}"/>
    <hyperlink ref="N434" r:id="rId421" display="http://www.christies.com/LotFinder/lot_details.aspx?intObjectID=6535610" xr:uid="{662FABF9-0B6A-4B30-A86B-DC0E30D5C0DD}"/>
    <hyperlink ref="N435" r:id="rId422" display="http://www.christies.com/LotFinder/lot_details.aspx?intObjectID=6535611" xr:uid="{5622A1E1-2E54-4F91-8A59-64B5C0F717D8}"/>
    <hyperlink ref="N436" r:id="rId423" display="http://www.christies.com/LotFinder/lot_details.aspx?intObjectID=6535612" xr:uid="{01B225F9-368C-4EFB-911E-B8AC187A7479}"/>
    <hyperlink ref="N437" r:id="rId424" display="http://www.christies.com/LotFinder/lot_details.aspx?intObjectID=6535613" xr:uid="{6C66A13A-E415-4725-B724-B061008C8BCE}"/>
    <hyperlink ref="N438" r:id="rId425" display="http://www.christies.com/LotFinder/lot_details.aspx?intObjectID=6535614" xr:uid="{CBD3B783-E187-4715-B063-8DA36A1375C3}"/>
    <hyperlink ref="N439" r:id="rId426" display="http://www.christies.com/LotFinder/lot_details.aspx?intObjectID=6535615" xr:uid="{F3455160-E66B-45B3-BF61-35F0B1C409E8}"/>
    <hyperlink ref="N440" r:id="rId427" display="http://www.christies.com/LotFinder/lot_details.aspx?intObjectID=6535616" xr:uid="{711F0F58-A3D3-42F7-9BF4-C4A37BE202A6}"/>
    <hyperlink ref="N441" r:id="rId428" display="http://www.christies.com/LotFinder/lot_details.aspx?intObjectID=6535617" xr:uid="{B115D2C1-7A19-4B17-BD7D-C37048037C68}"/>
    <hyperlink ref="N442" r:id="rId429" display="http://www.christies.com/LotFinder/lot_details.aspx?intObjectID=6535618" xr:uid="{CE7063CA-B9D1-4445-970C-62B9614B3DCA}"/>
    <hyperlink ref="N443" r:id="rId430" display="http://www.christies.com/LotFinder/lot_details.aspx?intObjectID=6535619" xr:uid="{C7946CC3-24B4-4CFC-9994-0EC7E9430902}"/>
    <hyperlink ref="N444" r:id="rId431" display="http://www.christies.com/LotFinder/lot_details.aspx?intObjectID=6535620" xr:uid="{CE9BA715-C3E2-407A-936D-6DAD8185EF08}"/>
    <hyperlink ref="N445" r:id="rId432" display="http://www.christies.com/LotFinder/lot_details.aspx?intObjectID=6535621" xr:uid="{4241C83B-A16A-4EBA-8815-56681BEF3D76}"/>
    <hyperlink ref="N446" r:id="rId433" display="http://www.christies.com/LotFinder/lot_details.aspx?intObjectID=6535622" xr:uid="{F0BB7542-329F-4B38-BC48-64F1A4421E22}"/>
    <hyperlink ref="N447" r:id="rId434" display="http://www.christies.com/LotFinder/lot_details.aspx?intObjectID=6535623" xr:uid="{C06BC704-3447-4B2D-931A-B6902194A363}"/>
    <hyperlink ref="N448" r:id="rId435" display="http://www.christies.com/LotFinder/lot_details.aspx?intObjectID=6535624" xr:uid="{CFFB5796-CD99-46BF-945C-F7844DEEFE4B}"/>
    <hyperlink ref="N449" r:id="rId436" display="http://www.christies.com/LotFinder/lot_details.aspx?intObjectID=6535625" xr:uid="{A52C8091-06E0-406D-9CCB-10058166DE46}"/>
    <hyperlink ref="N450" r:id="rId437" display="http://www.christies.com/LotFinder/lot_details.aspx?intObjectID=6535627" xr:uid="{B292B4F6-CF7B-40E2-9B20-678BA7CDD23C}"/>
    <hyperlink ref="N451" r:id="rId438" display="http://www.christies.com/LotFinder/lot_details.aspx?intObjectID=6535628" xr:uid="{CBDF9A93-7EFC-4E76-B9A4-CA30667465EE}"/>
    <hyperlink ref="N452" r:id="rId439" display="http://www.christies.com/LotFinder/lot_details.aspx?intObjectID=6535629" xr:uid="{3F22AE7B-8D7E-4743-A5AE-58DD5C8734D3}"/>
    <hyperlink ref="N453" r:id="rId440" display="http://www.christies.com/LotFinder/lot_details.aspx?intObjectID=6535630" xr:uid="{A70AB38A-8366-4FFB-94AE-30D7CFF89E39}"/>
    <hyperlink ref="N454" r:id="rId441" display="http://www.christies.com/LotFinder/lot_details.aspx?intObjectID=6535631" xr:uid="{F18CF734-4DA1-4EDA-A526-E7A45E65AA5A}"/>
    <hyperlink ref="N455" r:id="rId442" display="http://www.christies.com/LotFinder/lot_details.aspx?intObjectID=6535632" xr:uid="{13AAAA80-AB8C-4FED-9759-1650463FB901}"/>
    <hyperlink ref="N456" r:id="rId443" display="http://www.christies.com/LotFinder/lot_details.aspx?intObjectID=6535633" xr:uid="{1B5D6002-31FE-4778-BECE-CED6EC54D410}"/>
    <hyperlink ref="N457" r:id="rId444" display="http://www.christies.com/LotFinder/lot_details.aspx?intObjectID=6535634" xr:uid="{2B628EC6-08D3-4328-BBE8-94381C8780A6}"/>
    <hyperlink ref="N458" r:id="rId445" display="http://www.christies.com/LotFinder/lot_details.aspx?intObjectID=6535635" xr:uid="{6E2D32CA-6E36-4CEC-B66E-E1608C0B1C53}"/>
    <hyperlink ref="N459" r:id="rId446" display="http://www.christies.com/LotFinder/lot_details.aspx?intObjectID=6535636" xr:uid="{DFEB9746-B0EC-4502-B1E2-956B7E0154AF}"/>
    <hyperlink ref="N460" r:id="rId447" display="http://www.christies.com/LotFinder/lot_details.aspx?intObjectID=6535637" xr:uid="{A9CF7A4F-42B2-441E-B380-3CD79F3152F7}"/>
    <hyperlink ref="N461" r:id="rId448" display="http://www.christies.com/LotFinder/lot_details.aspx?intObjectID=6535638" xr:uid="{AEA8934E-F114-4E95-AB3D-7C2175F709DB}"/>
    <hyperlink ref="N462" r:id="rId449" display="http://www.christies.com/LotFinder/lot_details.aspx?intObjectID=6535639" xr:uid="{955A795A-C9C9-4A47-9F85-D874D5648E09}"/>
    <hyperlink ref="N463" r:id="rId450" display="http://www.christies.com/LotFinder/lot_details.aspx?intObjectID=6535640" xr:uid="{995935BC-BF4E-4323-BDC3-E8001136761C}"/>
    <hyperlink ref="N464" r:id="rId451" display="http://www.christies.com/LotFinder/lot_details.aspx?intObjectID=6535641" xr:uid="{9A46C647-4609-4A63-B2A5-E0159F6C7607}"/>
    <hyperlink ref="N465" r:id="rId452" display="http://www.christies.com/LotFinder/lot_details.aspx?intObjectID=6535642" xr:uid="{A5E4322C-93D9-47A4-8AF9-36D5F44F7D90}"/>
    <hyperlink ref="N466" r:id="rId453" display="http://www.christies.com/LotFinder/lot_details.aspx?intObjectID=6535643" xr:uid="{19FC5328-2846-4194-BFB9-A1557E23D5CA}"/>
    <hyperlink ref="N467" r:id="rId454" display="http://www.christies.com/LotFinder/lot_details.aspx?intObjectID=6535644" xr:uid="{EF523F4D-8B21-43BC-B189-FD4DD5A484B4}"/>
    <hyperlink ref="N468" r:id="rId455" display="http://www.christies.com/LotFinder/lot_details.aspx?intObjectID=6535645" xr:uid="{2EE76E13-D3A7-4B44-9C41-A261F6163676}"/>
    <hyperlink ref="N469" r:id="rId456" display="http://www.christies.com/LotFinder/lot_details.aspx?intObjectID=6535646" xr:uid="{2F1C75C6-AA8C-4A82-A8E8-1A1B11804E2F}"/>
    <hyperlink ref="N470" r:id="rId457" display="http://www.christies.com/LotFinder/lot_details.aspx?intObjectID=6535647" xr:uid="{5C1D9599-56B9-419E-99EF-275004410CD9}"/>
    <hyperlink ref="N471" r:id="rId458" display="http://www.christies.com/LotFinder/lot_details.aspx?intObjectID=6535648" xr:uid="{3AF15517-657E-4446-AEC1-A4F045341F56}"/>
    <hyperlink ref="N472" r:id="rId459" display="http://www.christies.com/LotFinder/lot_details.aspx?intObjectID=6535649" xr:uid="{9091630D-509D-4507-8DB2-9668050A8F76}"/>
    <hyperlink ref="N473" r:id="rId460" display="http://www.christies.com/LotFinder/lot_details.aspx?intObjectID=6535650" xr:uid="{2258833D-5913-479C-8F7B-7C113E75D81D}"/>
    <hyperlink ref="N474" r:id="rId461" display="http://www.christies.com/LotFinder/lot_details.aspx?intObjectID=6535651" xr:uid="{AAB8C448-16C5-4340-A88B-AA477AA53DC1}"/>
    <hyperlink ref="N475" r:id="rId462" display="http://www.christies.com/LotFinder/lot_details.aspx?intObjectID=6535652" xr:uid="{44BC04C8-4735-4274-8570-2948421C5346}"/>
    <hyperlink ref="N476" r:id="rId463" display="http://www.christies.com/LotFinder/lot_details.aspx?intObjectID=6535653" xr:uid="{2D2C3205-14BB-4133-A286-0583BEA33C15}"/>
    <hyperlink ref="N477" r:id="rId464" display="http://www.christies.com/LotFinder/lot_details.aspx?intObjectID=6535654" xr:uid="{F6C25679-276C-42D8-A949-00E23C52E058}"/>
    <hyperlink ref="N478" r:id="rId465" display="http://www.christies.com/LotFinder/lot_details.aspx?intObjectID=6535655" xr:uid="{DB136CA9-C3A3-4C4B-B520-1528494D0E18}"/>
    <hyperlink ref="N479" r:id="rId466" display="http://www.christies.com/LotFinder/lot_details.aspx?intObjectID=6535656" xr:uid="{33531F8C-ACEC-4846-854C-2EE8E44A77AD}"/>
    <hyperlink ref="N480" r:id="rId467" display="http://www.christies.com/LotFinder/lot_details.aspx?intObjectID=6535657" xr:uid="{B2206F6F-EBA0-4481-BEFD-47847EF592AA}"/>
    <hyperlink ref="N481" r:id="rId468" display="http://www.christies.com/LotFinder/lot_details.aspx?intObjectID=6535658" xr:uid="{8A08F3E1-480E-464F-9683-8CBA4F624B22}"/>
    <hyperlink ref="N482" r:id="rId469" display="http://www.christies.com/LotFinder/lot_details.aspx?intObjectID=6535659" xr:uid="{4EE06F82-3ADD-40ED-8C96-9A62FB95323F}"/>
    <hyperlink ref="N483" r:id="rId470" display="http://www.christies.com/LotFinder/lot_details.aspx?intObjectID=6535660" xr:uid="{4CBE40E0-DE68-4654-A98C-7A2B9276DE16}"/>
    <hyperlink ref="N484" r:id="rId471" display="http://www.christies.com/LotFinder/lot_details.aspx?intObjectID=6535661" xr:uid="{467504C8-24B8-45CF-8FF1-BC3FD9B3B978}"/>
    <hyperlink ref="N485" r:id="rId472" display="http://www.christies.com/LotFinder/lot_details.aspx?intObjectID=6535662" xr:uid="{4C12CDE5-CEFB-48EB-95F7-FD68DBA9B606}"/>
    <hyperlink ref="N486" r:id="rId473" display="http://www.christies.com/LotFinder/lot_details.aspx?intObjectID=6535663" xr:uid="{733AEFA9-80BE-49F9-B7FA-50B4D0E20CA9}"/>
    <hyperlink ref="N487" r:id="rId474" display="http://www.christies.com/LotFinder/lot_details.aspx?intObjectID=6535664" xr:uid="{8AD905C7-3FB1-4723-9179-9F87230D9CB8}"/>
    <hyperlink ref="N488" r:id="rId475" display="http://www.christies.com/LotFinder/lot_details.aspx?intObjectID=6535665" xr:uid="{0A26416E-A6EB-463A-8157-7419B76937E2}"/>
    <hyperlink ref="N489" r:id="rId476" display="http://www.christies.com/LotFinder/lot_details.aspx?intObjectID=6535666" xr:uid="{A546E76C-C61B-45DD-A3AD-6C3270A12D4B}"/>
    <hyperlink ref="N490" r:id="rId477" display="http://www.christies.com/LotFinder/lot_details.aspx?intObjectID=6535667" xr:uid="{9DAE01EE-5B18-4C36-AEAC-32145EE0D62A}"/>
    <hyperlink ref="N491" r:id="rId478" display="http://www.christies.com/LotFinder/lot_details.aspx?intObjectID=6535668" xr:uid="{916DC7F3-2D6F-4B38-8C2C-B16250AA6AE6}"/>
    <hyperlink ref="N492" r:id="rId479" display="http://www.christies.com/LotFinder/lot_details.aspx?intObjectID=6535669" xr:uid="{829FC1B7-43B9-4821-A5CD-A16CCD8DB02F}"/>
    <hyperlink ref="N493" r:id="rId480" display="http://www.christies.com/LotFinder/lot_details.aspx?intObjectID=6535670" xr:uid="{C5817777-E232-4398-BECA-5FDBD007FD51}"/>
    <hyperlink ref="N494" r:id="rId481" display="http://www.christies.com/LotFinder/lot_details.aspx?intObjectID=6535671" xr:uid="{3D14BC10-14A2-4C5F-9066-030BFA9340A6}"/>
    <hyperlink ref="N495" r:id="rId482" display="http://www.christies.com/LotFinder/lot_details.aspx?intObjectID=6535672" xr:uid="{B25795F9-0B60-46CC-BFAF-8CD46C3033B0}"/>
    <hyperlink ref="N496" r:id="rId483" display="http://www.christies.com/LotFinder/lot_details.aspx?intObjectID=6535673" xr:uid="{3BC478DD-63E8-4367-88D2-C8896E4B79D8}"/>
    <hyperlink ref="N497" r:id="rId484" display="http://www.christies.com/LotFinder/lot_details.aspx?intObjectID=6535674" xr:uid="{8834187D-09C9-47BB-B3D0-D4BBE95DF4DA}"/>
    <hyperlink ref="N498" r:id="rId485" display="http://www.christies.com/LotFinder/lot_details.aspx?intObjectID=6535675" xr:uid="{56030B00-8892-471F-8AC4-FDE1EE8D470F}"/>
    <hyperlink ref="N499" r:id="rId486" display="http://www.christies.com/LotFinder/lot_details.aspx?intObjectID=6535676" xr:uid="{256DB3E0-3006-4B44-9971-80EB1BB57774}"/>
    <hyperlink ref="N500" r:id="rId487" display="http://www.christies.com/LotFinder/lot_details.aspx?intObjectID=6535677" xr:uid="{D8402883-628A-44AF-9C66-D345905B2104}"/>
    <hyperlink ref="N501" r:id="rId488" display="http://www.christies.com/LotFinder/lot_details.aspx?intObjectID=6535678" xr:uid="{1229AC71-1722-4C91-939F-7D07FA830CE6}"/>
    <hyperlink ref="N502" r:id="rId489" display="http://www.christies.com/LotFinder/lot_details.aspx?intObjectID=6535679" xr:uid="{EE53D5E7-64FC-4D0E-B342-1D5875DC761B}"/>
    <hyperlink ref="N503" r:id="rId490" display="http://www.christies.com/LotFinder/lot_details.aspx?intObjectID=6535680" xr:uid="{337D85E4-BA43-419F-8DAE-67A6D0D450EF}"/>
    <hyperlink ref="N504" r:id="rId491" display="http://www.christies.com/LotFinder/lot_details.aspx?intObjectID=6535681" xr:uid="{A15D3B0F-FA5A-4AAF-BEE5-076B1FD58200}"/>
    <hyperlink ref="N505" r:id="rId492" display="http://www.christies.com/LotFinder/lot_details.aspx?intObjectID=6535682" xr:uid="{DC95B3BC-892C-4735-B7C5-0BEF44534A44}"/>
    <hyperlink ref="N506" r:id="rId493" display="http://www.christies.com/LotFinder/lot_details.aspx?intObjectID=6535683" xr:uid="{3B5BB6FE-08CF-4BA5-943E-83BD53EC29B9}"/>
    <hyperlink ref="N507" r:id="rId494" display="http://www.christies.com/LotFinder/lot_details.aspx?intObjectID=6535684" xr:uid="{E1CFF3DC-7169-4F60-A654-6CB7CDEF6691}"/>
    <hyperlink ref="N508" r:id="rId495" display="http://www.christies.com/LotFinder/lot_details.aspx?intObjectID=6535685" xr:uid="{A65BC817-494E-4606-B303-BFB5111A3365}"/>
    <hyperlink ref="N509" r:id="rId496" display="http://www.christies.com/LotFinder/lot_details.aspx?intObjectID=6535686" xr:uid="{62222BD1-2BF9-4CAA-9B11-18BED3E4A86C}"/>
    <hyperlink ref="N510" r:id="rId497" display="http://www.christies.com/LotFinder/lot_details.aspx?intObjectID=6535687" xr:uid="{7C40EDC8-05CC-4532-A94D-699DB724F49F}"/>
    <hyperlink ref="N511" r:id="rId498" display="http://www.christies.com/LotFinder/lot_details.aspx?intObjectID=6535688" xr:uid="{8B2E9B8C-9B12-4742-A659-77A1DE604645}"/>
    <hyperlink ref="N512" r:id="rId499" display="http://www.christies.com/LotFinder/lot_details.aspx?intObjectID=6535689" xr:uid="{E1E7B466-DC30-4218-8122-31F565E6696D}"/>
    <hyperlink ref="N513" r:id="rId500" display="http://www.christies.com/LotFinder/lot_details.aspx?intObjectID=6535690" xr:uid="{D037C6BB-2ED3-42E4-85AE-80FD0C5B0D0B}"/>
    <hyperlink ref="N514" r:id="rId501" display="http://www.christies.com/LotFinder/lot_details.aspx?intObjectID=6535691" xr:uid="{6440FD5B-A39F-445E-825F-AEB34BCA86B0}"/>
    <hyperlink ref="N515" r:id="rId502" display="http://www.christies.com/LotFinder/lot_details.aspx?intObjectID=6535692" xr:uid="{AC42B536-E924-4976-8AC5-10CA73B90113}"/>
    <hyperlink ref="N516" r:id="rId503" display="http://www.christies.com/LotFinder/lot_details.aspx?intObjectID=6535693" xr:uid="{D739C149-4253-4758-845B-26163DD8D4D2}"/>
    <hyperlink ref="N517" r:id="rId504" display="http://www.christies.com/LotFinder/lot_details.aspx?intObjectID=6535694" xr:uid="{496D4745-769F-4C8E-A305-B972CADD9147}"/>
    <hyperlink ref="N518" r:id="rId505" display="http://www.christies.com/LotFinder/lot_details.aspx?intObjectID=6535695" xr:uid="{F9B76C42-0911-4FC1-A4C1-1835D2B2E842}"/>
    <hyperlink ref="N519" r:id="rId506" display="http://www.christies.com/LotFinder/lot_details.aspx?intObjectID=6535696" xr:uid="{3AA4AE48-5ED1-4511-B8FC-EC95B48FEB35}"/>
    <hyperlink ref="N520" r:id="rId507" display="http://www.christies.com/LotFinder/lot_details.aspx?intObjectID=6535697" xr:uid="{1300BB08-EFB2-4A07-835E-D8158D315DE8}"/>
    <hyperlink ref="N521" r:id="rId508" display="http://www.christies.com/LotFinder/lot_details.aspx?intObjectID=6535698" xr:uid="{A652443A-B6CF-46CD-B899-0BE5E64FB400}"/>
    <hyperlink ref="N522" r:id="rId509" display="http://www.christies.com/LotFinder/lot_details.aspx?intObjectID=6535699" xr:uid="{1F63FA0B-BCC6-43AF-BC38-C37E19FB0F89}"/>
    <hyperlink ref="N523" r:id="rId510" display="http://www.christies.com/LotFinder/lot_details.aspx?intObjectID=6535700" xr:uid="{0DEDD7EF-A90F-41E6-9AF7-0EA7F852F24C}"/>
    <hyperlink ref="N524" r:id="rId511" display="http://www.christies.com/LotFinder/lot_details.aspx?intObjectID=6535701" xr:uid="{EE8AAC9B-728C-4B65-938B-F1DCACBA7EAB}"/>
    <hyperlink ref="N525" r:id="rId512" display="http://www.christies.com/LotFinder/lot_details.aspx?intObjectID=6535702" xr:uid="{9FFAD427-786C-4055-9470-7F69B2A0F08F}"/>
    <hyperlink ref="N526" r:id="rId513" display="http://www.christies.com/LotFinder/lot_details.aspx?intObjectID=6535703" xr:uid="{F76F4BF1-64AC-44F9-B4E7-8010ADC73D29}"/>
    <hyperlink ref="N527" r:id="rId514" display="http://www.christies.com/LotFinder/lot_details.aspx?intObjectID=6535704" xr:uid="{121322CC-15E7-4443-B421-378BCA084C26}"/>
    <hyperlink ref="N528" r:id="rId515" display="http://www.christies.com/LotFinder/lot_details.aspx?intObjectID=6535705" xr:uid="{C141146C-30CF-4BD8-80B6-8961449BB62D}"/>
    <hyperlink ref="N529" r:id="rId516" display="http://www.christies.com/LotFinder/lot_details.aspx?intObjectID=6535706" xr:uid="{508BBC91-CE19-498E-9EB9-D68B97B851AE}"/>
    <hyperlink ref="N530" r:id="rId517" display="http://www.christies.com/LotFinder/lot_details.aspx?intObjectID=6535707" xr:uid="{B0B585F6-B04D-45D4-872E-35A11688FB8F}"/>
    <hyperlink ref="N531" r:id="rId518" display="http://www.christies.com/LotFinder/lot_details.aspx?intObjectID=6535708" xr:uid="{80ED8879-0EB9-4EFA-A168-E39E96B2D2D2}"/>
    <hyperlink ref="N532" r:id="rId519" display="http://www.christies.com/LotFinder/lot_details.aspx?intObjectID=6535709" xr:uid="{865A9CE7-AE4E-4F70-AC03-0D0424C82D61}"/>
    <hyperlink ref="N533" r:id="rId520" display="http://www.christies.com/LotFinder/lot_details.aspx?intObjectID=6535710" xr:uid="{10EA3E59-9921-4367-967C-D6F1FEA7D9B3}"/>
    <hyperlink ref="N534" r:id="rId521" display="http://www.christies.com/LotFinder/lot_details.aspx?intObjectID=6535711" xr:uid="{8F982753-D8A5-4952-A58B-3E69D9FB9392}"/>
    <hyperlink ref="N535" r:id="rId522" display="http://www.christies.com/LotFinder/lot_details.aspx?intObjectID=6535712" xr:uid="{52ADAC52-5382-4785-9A96-30F9FA68E00F}"/>
    <hyperlink ref="N536" r:id="rId523" display="http://www.christies.com/LotFinder/lot_details.aspx?intObjectID=6535713" xr:uid="{AA7FDA3F-6753-4AD6-8F2E-AC8BF3D1449F}"/>
    <hyperlink ref="N537" r:id="rId524" display="http://www.christies.com/LotFinder/lot_details.aspx?intObjectID=6535714" xr:uid="{368B38B4-AC18-43AA-A5A9-068F9586C505}"/>
    <hyperlink ref="N538" r:id="rId525" display="http://www.christies.com/LotFinder/lot_details.aspx?intObjectID=6535715" xr:uid="{BA42D409-2180-441D-B2C8-3E1351D05FE4}"/>
    <hyperlink ref="N539" r:id="rId526" display="http://www.christies.com/LotFinder/lot_details.aspx?intObjectID=6535716" xr:uid="{78C6D03F-DE7D-4A27-B881-37B9A28F2695}"/>
    <hyperlink ref="N540" r:id="rId527" display="http://www.christies.com/LotFinder/lot_details.aspx?intObjectID=6535717" xr:uid="{722D7383-B224-4076-BC91-980780D473AD}"/>
    <hyperlink ref="N541" r:id="rId528" display="http://www.christies.com/LotFinder/lot_details.aspx?intObjectID=6535718" xr:uid="{30038390-0F3D-49A3-8F41-5E89569702C8}"/>
    <hyperlink ref="N542" r:id="rId529" display="http://www.christies.com/LotFinder/lot_details.aspx?intObjectID=6535719" xr:uid="{351A7D8D-5F05-4B69-9179-9494521DA38D}"/>
    <hyperlink ref="N543" r:id="rId530" display="http://www.christies.com/LotFinder/lot_details.aspx?intObjectID=6535720" xr:uid="{5DB284D4-AE6B-4C5E-A97C-A5805AF9EF11}"/>
    <hyperlink ref="N544" r:id="rId531" display="http://www.christies.com/LotFinder/lot_details.aspx?intObjectID=6535721" xr:uid="{645FFDA3-AE50-4858-9C3B-80E319458DBF}"/>
    <hyperlink ref="N545" r:id="rId532" display="http://www.christies.com/LotFinder/lot_details.aspx?intObjectID=6535722" xr:uid="{DAF64AE4-7361-42DD-80EC-46805D8BC166}"/>
    <hyperlink ref="N546" r:id="rId533" display="http://www.christies.com/LotFinder/lot_details.aspx?intObjectID=6535723" xr:uid="{933C7F17-186F-4376-9103-13FBFC01AC4F}"/>
    <hyperlink ref="N547" r:id="rId534" display="http://www.christies.com/LotFinder/lot_details.aspx?intObjectID=6535724" xr:uid="{A31140ED-4DE8-4CE1-85CA-825DC28FD02B}"/>
    <hyperlink ref="N548" r:id="rId535" display="http://www.christies.com/LotFinder/lot_details.aspx?intObjectID=6535725" xr:uid="{2DCD192C-A0BC-41CC-958A-9A8D2D3D2F92}"/>
    <hyperlink ref="N549" r:id="rId536" display="http://www.christies.com/LotFinder/lot_details.aspx?intObjectID=6535726" xr:uid="{CA1BF492-47C9-4719-93CA-EE36B8DFD71E}"/>
    <hyperlink ref="N550" r:id="rId537" display="http://www.christies.com/LotFinder/lot_details.aspx?intObjectID=6535727" xr:uid="{D0DFAC60-5437-495D-A641-7988138E6DDE}"/>
    <hyperlink ref="N551" r:id="rId538" display="http://www.christies.com/LotFinder/lot_details.aspx?intObjectID=6535728" xr:uid="{9775722A-C723-4BBF-AEF7-9C7B2CD30613}"/>
    <hyperlink ref="N552" r:id="rId539" display="http://www.christies.com/LotFinder/lot_details.aspx?intObjectID=6535729" xr:uid="{FFB6AF72-7BAD-4826-98E9-ABBE7E60FBD0}"/>
    <hyperlink ref="N553" r:id="rId540" display="http://www.christies.com/LotFinder/lot_details.aspx?intObjectID=6535730" xr:uid="{C3E9F0C6-DC63-4C65-8E5E-9FCCFCBF5CE4}"/>
    <hyperlink ref="N554" r:id="rId541" display="http://www.christies.com/LotFinder/lot_details.aspx?intObjectID=6535731" xr:uid="{C6EB1A6F-3DB9-4B9D-A3E1-8A38FFE0CBBF}"/>
    <hyperlink ref="N555" r:id="rId542" display="http://www.christies.com/LotFinder/lot_details.aspx?intObjectID=6535732" xr:uid="{4C9D6FBB-0126-47EE-912D-37FC0572DD28}"/>
    <hyperlink ref="N556" r:id="rId543" display="http://www.christies.com/LotFinder/lot_details.aspx?intObjectID=6535733" xr:uid="{01103C30-C00E-404D-89DF-4A1A20B4EAB3}"/>
    <hyperlink ref="N557" r:id="rId544" display="http://www.christies.com/LotFinder/lot_details.aspx?intObjectID=6535734" xr:uid="{D2BEEAAE-8B3C-4449-95E6-9C7D4C9CF6D8}"/>
    <hyperlink ref="N558" r:id="rId545" display="http://www.christies.com/LotFinder/lot_details.aspx?intObjectID=6535735" xr:uid="{4B6C54A0-816C-4869-9EE7-6D5A4F339357}"/>
    <hyperlink ref="N559" r:id="rId546" display="http://www.christies.com/LotFinder/lot_details.aspx?intObjectID=6535736" xr:uid="{4FBBEE54-C637-4C14-896D-E9B4A53A7F2C}"/>
    <hyperlink ref="N560" r:id="rId547" display="http://www.christies.com/LotFinder/lot_details.aspx?intObjectID=6535737" xr:uid="{6C692EDB-DDDA-4B67-87C6-FDED0EEC427B}"/>
    <hyperlink ref="N561" r:id="rId548" display="http://www.christies.com/LotFinder/lot_details.aspx?intObjectID=6535738" xr:uid="{55B43EF8-D2DF-4467-9E5E-7BE60ED4B4BA}"/>
    <hyperlink ref="N562" r:id="rId549" display="http://www.christies.com/LotFinder/lot_details.aspx?intObjectID=6535739" xr:uid="{5DCB0083-2139-4D4E-82C1-D01C9B391E72}"/>
    <hyperlink ref="N563" r:id="rId550" display="http://www.christies.com/LotFinder/lot_details.aspx?intObjectID=6535740" xr:uid="{2DE716D5-ADCB-422F-BE7D-5CD2D2EC9400}"/>
    <hyperlink ref="N564" r:id="rId551" display="http://www.christies.com/LotFinder/lot_details.aspx?intObjectID=6535741" xr:uid="{D412AD97-758C-4D65-88CD-889A8C5446EC}"/>
    <hyperlink ref="N565" r:id="rId552" display="http://www.christies.com/LotFinder/lot_details.aspx?intObjectID=6535742" xr:uid="{9E5AC27E-9014-438C-B2F2-DD7675BBE9EB}"/>
    <hyperlink ref="N566" r:id="rId553" display="http://www.christies.com/LotFinder/lot_details.aspx?intObjectID=6535743" xr:uid="{488D01D4-DCBC-4326-912F-721CD3AFD762}"/>
    <hyperlink ref="N567" r:id="rId554" display="http://www.christies.com/LotFinder/lot_details.aspx?intObjectID=6535744" xr:uid="{F1E9B87F-7BB2-4985-881E-1436DD9328F0}"/>
    <hyperlink ref="N568" r:id="rId555" display="http://www.christies.com/LotFinder/lot_details.aspx?intObjectID=6535745" xr:uid="{677E7C93-E11C-4A78-BE9A-666F386B57CD}"/>
    <hyperlink ref="N569" r:id="rId556" display="http://www.christies.com/LotFinder/lot_details.aspx?intObjectID=6535746" xr:uid="{2955DBE7-D212-4D91-BC0F-F4902EAD227B}"/>
    <hyperlink ref="N570" r:id="rId557" display="http://www.christies.com/LotFinder/lot_details.aspx?intObjectID=6535747" xr:uid="{D65B8A3F-54BB-4EC4-AE0A-474D33D6642C}"/>
    <hyperlink ref="N571" r:id="rId558" display="http://www.christies.com/LotFinder/lot_details.aspx?intObjectID=6535748" xr:uid="{9F215780-AAAA-44BC-AAAA-C04ECCA9EDDD}"/>
    <hyperlink ref="N572" r:id="rId559" display="http://www.christies.com/LotFinder/lot_details.aspx?intObjectID=6535749" xr:uid="{8F6AC1D7-1320-41F2-8C53-7CE0737946FF}"/>
    <hyperlink ref="N573" r:id="rId560" display="http://www.christies.com/LotFinder/lot_details.aspx?intObjectID=6535750" xr:uid="{8C33452A-D2B0-4AD6-827A-9F36266C6A6C}"/>
    <hyperlink ref="N574" r:id="rId561" display="http://www.christies.com/LotFinder/lot_details.aspx?intObjectID=6535751" xr:uid="{80C18046-E152-4E78-8035-0EB02BD3268A}"/>
    <hyperlink ref="N575" r:id="rId562" display="http://www.christies.com/LotFinder/lot_details.aspx?intObjectID=6535752" xr:uid="{C6C87A5D-C8A8-4D3A-8974-1FA53951B4B0}"/>
    <hyperlink ref="N576" r:id="rId563" display="http://www.christies.com/LotFinder/lot_details.aspx?intObjectID=6535753" xr:uid="{B98D6C7C-C4F2-4932-95B7-1DD6599F323C}"/>
    <hyperlink ref="N577" r:id="rId564" display="http://www.christies.com/LotFinder/lot_details.aspx?intObjectID=6535754" xr:uid="{56EE548C-7720-4E69-8949-9672ABE7A46E}"/>
    <hyperlink ref="N578" r:id="rId565" display="http://www.christies.com/LotFinder/lot_details.aspx?intObjectID=6535755" xr:uid="{D3AC69FA-B6E7-41BA-8A1B-E842C494233C}"/>
    <hyperlink ref="N579" r:id="rId566" display="http://www.christies.com/LotFinder/lot_details.aspx?intObjectID=6535756" xr:uid="{E59AA066-7A81-44A0-93FE-5F8AEF6CC547}"/>
    <hyperlink ref="N580" r:id="rId567" display="http://www.christies.com/LotFinder/lot_details.aspx?intObjectID=6535757" xr:uid="{DDEBEE75-911E-42BD-A9BB-B084B334BA5D}"/>
    <hyperlink ref="N581" r:id="rId568" display="http://www.christies.com/LotFinder/lot_details.aspx?intObjectID=6535758" xr:uid="{9360036E-DB03-451E-A3D1-374653451510}"/>
    <hyperlink ref="N582" r:id="rId569" display="http://www.christies.com/LotFinder/lot_details.aspx?intObjectID=6535759" xr:uid="{39E39D18-6F18-40CE-9757-2A902487997B}"/>
    <hyperlink ref="N583" r:id="rId570" display="http://www.christies.com/LotFinder/lot_details.aspx?intObjectID=6535760" xr:uid="{E793921A-C58A-4294-81F4-A8F25AD7BCAD}"/>
    <hyperlink ref="N584" r:id="rId571" display="http://www.christies.com/LotFinder/lot_details.aspx?intObjectID=6535761" xr:uid="{83D70F0F-4DFF-4AD6-B71F-8F6BCCD6643D}"/>
    <hyperlink ref="N585" r:id="rId572" display="http://www.christies.com/LotFinder/lot_details.aspx?intObjectID=6535762" xr:uid="{4049FC64-5F39-412D-8D79-DEFD0F637465}"/>
    <hyperlink ref="N586" r:id="rId573" display="http://www.christies.com/LotFinder/lot_details.aspx?intObjectID=6535763" xr:uid="{F483DEC5-8DDE-4F35-9938-3B3E9AAE71F7}"/>
    <hyperlink ref="N587" r:id="rId574" display="http://www.christies.com/LotFinder/lot_details.aspx?intObjectID=6535764" xr:uid="{FFBEA657-8DC2-49C6-9CC8-FD18827DCB60}"/>
    <hyperlink ref="N588" r:id="rId575" display="http://www.christies.com/LotFinder/lot_details.aspx?intObjectID=6535765" xr:uid="{D4CD1BD4-A82C-4FE3-B47C-755D1CA9C966}"/>
    <hyperlink ref="N589" r:id="rId576" display="http://www.christies.com/LotFinder/lot_details.aspx?intObjectID=6535766" xr:uid="{1712787B-98B3-4A00-97D5-9FE9650C2137}"/>
    <hyperlink ref="N590" r:id="rId577" display="http://www.christies.com/LotFinder/lot_details.aspx?intObjectID=6535767" xr:uid="{1E452E28-F65A-4D4F-AFC3-B3846429887D}"/>
    <hyperlink ref="N591" r:id="rId578" display="http://www.christies.com/LotFinder/lot_details.aspx?intObjectID=6535768" xr:uid="{512ADE66-C733-4F5A-90C5-588D1BA52144}"/>
    <hyperlink ref="N592" r:id="rId579" display="http://www.christies.com/LotFinder/lot_details.aspx?intObjectID=6535769" xr:uid="{CC3006A0-2B56-47D3-A418-65A964A42221}"/>
    <hyperlink ref="N593" r:id="rId580" display="http://www.christies.com/LotFinder/lot_details.aspx?intObjectID=6535770" xr:uid="{2F24A65E-B248-43B0-A60A-42ECA1C282C7}"/>
    <hyperlink ref="N594" r:id="rId581" display="http://www.christies.com/LotFinder/lot_details.aspx?intObjectID=6535771" xr:uid="{28B9A358-D13D-437A-995A-96BDCA63CFFE}"/>
    <hyperlink ref="N595" r:id="rId582" display="http://www.christies.com/LotFinder/lot_details.aspx?intObjectID=6535772" xr:uid="{FBBD74DC-622D-4149-B28B-1AFE3EC5F619}"/>
    <hyperlink ref="N596" r:id="rId583" display="http://www.christies.com/LotFinder/lot_details.aspx?intObjectID=6535773" xr:uid="{830E18CE-77A9-4EB4-9528-68CB1C373616}"/>
    <hyperlink ref="N597" r:id="rId584" display="http://www.christies.com/LotFinder/lot_details.aspx?intObjectID=6535774" xr:uid="{372ACD92-34E8-4216-BCF7-9FB9A6ED0757}"/>
    <hyperlink ref="N598" r:id="rId585" display="http://www.christies.com/LotFinder/lot_details.aspx?intObjectID=6535775" xr:uid="{EA4B79A8-2D37-4FC2-82E2-F6EA14F62D4A}"/>
    <hyperlink ref="N599" r:id="rId586" display="http://www.christies.com/LotFinder/lot_details.aspx?intObjectID=6535776" xr:uid="{A63EFB52-3AAF-49B2-ACC9-AD01BBD7FC34}"/>
    <hyperlink ref="N600" r:id="rId587" display="http://www.christies.com/LotFinder/lot_details.aspx?intObjectID=6535777" xr:uid="{1856000A-F8D2-4D2F-9620-D17084CFB7B8}"/>
    <hyperlink ref="N601" r:id="rId588" display="http://www.christies.com/LotFinder/lot_details.aspx?intObjectID=6535778" xr:uid="{5926A887-E0ED-4A10-9F26-9A52A3C599DD}"/>
    <hyperlink ref="N602" r:id="rId589" display="http://www.christies.com/LotFinder/lot_details.aspx?intObjectID=6535779" xr:uid="{36EED5A6-F84B-4ACE-81BF-2FE43ECC273C}"/>
    <hyperlink ref="N603" r:id="rId590" display="http://www.christies.com/LotFinder/lot_details.aspx?intObjectID=6535780" xr:uid="{058A9829-626C-4769-BA46-0617B524AE67}"/>
    <hyperlink ref="N604" r:id="rId591" display="http://www.christies.com/LotFinder/lot_details.aspx?intObjectID=6535781" xr:uid="{1FF2513C-0A97-4BDA-B795-3A5BDB6A848D}"/>
    <hyperlink ref="N605" r:id="rId592" display="http://www.christies.com/LotFinder/lot_details.aspx?intObjectID=6535782" xr:uid="{57A2C345-6670-47EA-844D-F18292E1F9BF}"/>
    <hyperlink ref="N606" r:id="rId593" display="http://www.christies.com/LotFinder/lot_details.aspx?intObjectID=6535783" xr:uid="{C691C599-A865-475B-A182-5FA735541D53}"/>
    <hyperlink ref="N607" r:id="rId594" display="http://www.christies.com/LotFinder/lot_details.aspx?intObjectID=6535784" xr:uid="{F1254BDD-5A75-4E72-A9A3-107515150A57}"/>
    <hyperlink ref="N608" r:id="rId595" display="http://www.christies.com/LotFinder/lot_details.aspx?intObjectID=6535785" xr:uid="{38827647-2EE5-4D69-A09B-56670DA99BA7}"/>
    <hyperlink ref="N609" r:id="rId596" display="http://www.christies.com/LotFinder/lot_details.aspx?intObjectID=6535786" xr:uid="{40DC85BD-2504-491A-865A-DCBA68AA9E7E}"/>
    <hyperlink ref="N610" r:id="rId597" display="http://www.christies.com/LotFinder/lot_details.aspx?intObjectID=6535787" xr:uid="{85A89B33-6897-4DA6-950C-23424584C420}"/>
    <hyperlink ref="N611" r:id="rId598" display="http://www.christies.com/LotFinder/lot_details.aspx?intObjectID=6535788" xr:uid="{87315671-46A6-4727-ABD1-22A37C9F06FE}"/>
    <hyperlink ref="N612" r:id="rId599" display="http://www.christies.com/LotFinder/lot_details.aspx?intObjectID=6535789" xr:uid="{528FC8CF-ECA7-4EE0-BE10-0F7412B14604}"/>
    <hyperlink ref="N613" r:id="rId600" display="http://www.christies.com/LotFinder/lot_details.aspx?intObjectID=6535790" xr:uid="{D8101520-FD9B-4157-BAAC-3B2FBEA288FF}"/>
    <hyperlink ref="N614" r:id="rId601" display="http://www.christies.com/LotFinder/lot_details.aspx?intObjectID=6535791" xr:uid="{DE4F218D-0B6B-4627-A7E6-A53D3BFA60B4}"/>
    <hyperlink ref="N615" r:id="rId602" display="http://www.christies.com/LotFinder/lot_details.aspx?intObjectID=6535792" xr:uid="{BCDC4C13-A179-447C-A61C-5BBD8684E88B}"/>
    <hyperlink ref="N616" r:id="rId603" display="http://www.christies.com/LotFinder/lot_details.aspx?intObjectID=6535793" xr:uid="{2DB5DC23-1E33-45F0-AEB2-5FB78A3330CB}"/>
    <hyperlink ref="N617" r:id="rId604" display="http://www.christies.com/LotFinder/lot_details.aspx?intObjectID=6535794" xr:uid="{CC39B614-24B0-4813-83FD-3761F8788A29}"/>
    <hyperlink ref="N618" r:id="rId605" display="http://www.christies.com/LotFinder/lot_details.aspx?intObjectID=6535795" xr:uid="{5124095D-A008-487A-9012-229879C74C05}"/>
    <hyperlink ref="N619" r:id="rId606" display="http://www.christies.com/LotFinder/lot_details.aspx?intObjectID=6535796" xr:uid="{C6D5BEDE-1660-4C21-8DFA-D54F67E63999}"/>
    <hyperlink ref="N620" r:id="rId607" display="http://www.christies.com/LotFinder/lot_details.aspx?intObjectID=6535797" xr:uid="{78291808-C80D-41EE-95B1-EFF5FEC2F71C}"/>
    <hyperlink ref="N621" r:id="rId608" display="http://www.christies.com/LotFinder/lot_details.aspx?intObjectID=6535798" xr:uid="{E3433AF3-D3CA-4161-ADA5-93D6F94F9639}"/>
    <hyperlink ref="N622" r:id="rId609" display="http://www.christies.com/LotFinder/lot_details.aspx?intObjectID=6535799" xr:uid="{C5313FDB-36AA-4B13-A64B-959BCD07A51C}"/>
    <hyperlink ref="N623" r:id="rId610" display="http://www.christies.com/LotFinder/lot_details.aspx?intObjectID=6535800" xr:uid="{D1B6E70A-B223-44B2-A78D-C276F764F0E2}"/>
    <hyperlink ref="N624" r:id="rId611" display="http://www.christies.com/LotFinder/lot_details.aspx?intObjectID=6535801" xr:uid="{06013BF6-4674-4A9F-A4DA-56BA6EC048D9}"/>
    <hyperlink ref="N625" r:id="rId612" display="http://www.christies.com/LotFinder/lot_details.aspx?intObjectID=6535802" xr:uid="{648E0A32-D3E2-4B29-88F7-9C7E5BBB919E}"/>
    <hyperlink ref="N626" r:id="rId613" display="http://www.christies.com/LotFinder/lot_details.aspx?intObjectID=6535803" xr:uid="{42CFB8AC-564B-41CA-AB12-4A5EB837B9F0}"/>
    <hyperlink ref="N627" r:id="rId614" display="http://www.christies.com/LotFinder/lot_details.aspx?intObjectID=6535804" xr:uid="{EF462ECA-A3DB-4B03-ADF0-DBC3EDF36455}"/>
    <hyperlink ref="N628" r:id="rId615" display="http://www.christies.com/LotFinder/lot_details.aspx?intObjectID=6535805" xr:uid="{A33B3BA7-D1D8-4D15-A2C5-FA807B8A18BB}"/>
    <hyperlink ref="N629" r:id="rId616" display="http://www.christies.com/LotFinder/lot_details.aspx?intObjectID=6535806" xr:uid="{DAB15F02-E61B-446E-95B8-CF50128356EF}"/>
    <hyperlink ref="N630" r:id="rId617" display="http://www.christies.com/LotFinder/lot_details.aspx?intObjectID=6535807" xr:uid="{258E7093-B994-41E4-85E5-D167D93DD1A3}"/>
    <hyperlink ref="N631" r:id="rId618" display="http://www.christies.com/LotFinder/lot_details.aspx?intObjectID=6535808" xr:uid="{D12E6D89-6771-4CF5-B178-24B5B6E9F12A}"/>
    <hyperlink ref="N632" r:id="rId619" display="http://www.christies.com/LotFinder/lot_details.aspx?intObjectID=6535809" xr:uid="{20BDEB10-99EA-412C-B30C-3D1EB5780EBB}"/>
    <hyperlink ref="N633" r:id="rId620" display="http://www.christies.com/LotFinder/lot_details.aspx?intObjectID=6535810" xr:uid="{7BC69129-625B-4249-BF00-47DF09A929D5}"/>
    <hyperlink ref="N634" r:id="rId621" display="http://www.christies.com/LotFinder/lot_details.aspx?intObjectID=6535811" xr:uid="{013EA066-0D29-47E6-BE18-136436D804A4}"/>
    <hyperlink ref="N635" r:id="rId622" display="http://www.christies.com/LotFinder/lot_details.aspx?intObjectID=6535812" xr:uid="{ACF85F48-40FB-48CA-8CF4-EDE0EF7E6C3B}"/>
    <hyperlink ref="N636" r:id="rId623" display="http://www.christies.com/LotFinder/lot_details.aspx?intObjectID=6535813" xr:uid="{8A6E183E-ED73-4DE4-BE12-82ADB4BCA202}"/>
    <hyperlink ref="N637" r:id="rId624" display="http://www.christies.com/LotFinder/lot_details.aspx?intObjectID=6535814" xr:uid="{36F445F6-EA3A-453E-8D02-0823EAC4A12F}"/>
    <hyperlink ref="N638" r:id="rId625" display="http://www.christies.com/LotFinder/lot_details.aspx?intObjectID=6535815" xr:uid="{9200FFE5-09AF-41C1-8CD1-AF431F591D02}"/>
    <hyperlink ref="N639" r:id="rId626" display="http://www.christies.com/LotFinder/lot_details.aspx?intObjectID=6535816" xr:uid="{E160BA52-6E17-42B3-A0C6-777D891D7D25}"/>
    <hyperlink ref="N640" r:id="rId627" display="http://www.christies.com/LotFinder/lot_details.aspx?intObjectID=6535817" xr:uid="{8FAFED59-E451-431C-9446-BD5127BDADE1}"/>
    <hyperlink ref="N641" r:id="rId628" display="http://www.christies.com/LotFinder/lot_details.aspx?intObjectID=6535818" xr:uid="{69F8ADCE-581A-44DC-8787-DC24A0D8017E}"/>
    <hyperlink ref="N642" r:id="rId629" display="http://www.christies.com/LotFinder/lot_details.aspx?intObjectID=6535819" xr:uid="{B0474A57-F1D4-4643-BA21-FC96565DA7AD}"/>
    <hyperlink ref="N643" r:id="rId630" display="http://www.christies.com/LotFinder/lot_details.aspx?intObjectID=6535820" xr:uid="{662E5134-1E94-4D7F-8C99-5826EDE973B4}"/>
    <hyperlink ref="N644" r:id="rId631" display="http://www.christies.com/LotFinder/lot_details.aspx?intObjectID=6535821" xr:uid="{4F63B6C3-AA7F-422F-80A5-01EC2B353AC0}"/>
    <hyperlink ref="N645" r:id="rId632" display="http://www.christies.com/LotFinder/lot_details.aspx?intObjectID=6535822" xr:uid="{3C404DB8-3764-4CAE-A3EB-0EA1465D9F72}"/>
    <hyperlink ref="N646" r:id="rId633" display="http://www.christies.com/LotFinder/lot_details.aspx?intObjectID=6535823" xr:uid="{0004E14F-95A6-459D-B439-FC2EA414961E}"/>
    <hyperlink ref="N647" r:id="rId634" display="http://www.christies.com/LotFinder/lot_details.aspx?intObjectID=6535824" xr:uid="{EFF8D6F9-38C2-44D3-9354-AB96E1D1CB1B}"/>
    <hyperlink ref="N648" r:id="rId635" display="http://www.christies.com/LotFinder/lot_details.aspx?intObjectID=6535825" xr:uid="{B021BF71-9F66-4465-B57F-AFADB5E595AD}"/>
    <hyperlink ref="N649" r:id="rId636" display="http://www.christies.com/LotFinder/lot_details.aspx?intObjectID=6535826" xr:uid="{C6641FAE-73D4-4A09-9E55-F829FAE5AFD2}"/>
    <hyperlink ref="N650" r:id="rId637" display="http://www.christies.com/LotFinder/lot_details.aspx?intObjectID=6535827" xr:uid="{2A477BD1-7683-4E91-9AE0-20E60B7C8D1D}"/>
    <hyperlink ref="N651" r:id="rId638" display="http://www.christies.com/LotFinder/lot_details.aspx?intObjectID=6535828" xr:uid="{B9EACE2A-784D-42C2-92EF-6F57357AC9BE}"/>
    <hyperlink ref="N652" r:id="rId639" display="http://www.christies.com/LotFinder/lot_details.aspx?intObjectID=6535829" xr:uid="{816BF0AE-698A-475D-8A5A-6A4A17B2DF76}"/>
    <hyperlink ref="N653" r:id="rId640" display="http://www.christies.com/LotFinder/lot_details.aspx?intObjectID=6535830" xr:uid="{A243342F-CE39-4BE0-950B-CF8B2B2939BF}"/>
    <hyperlink ref="N654" r:id="rId641" display="http://www.christies.com/LotFinder/lot_details.aspx?intObjectID=6535831" xr:uid="{3B443FC5-92D2-4894-B5FB-F0801C411A0E}"/>
    <hyperlink ref="N655" r:id="rId642" display="http://www.christies.com/LotFinder/lot_details.aspx?intObjectID=6535832" xr:uid="{A2A52591-5FF7-47B8-A650-404492C88393}"/>
    <hyperlink ref="N656" r:id="rId643" display="http://www.christies.com/LotFinder/lot_details.aspx?intObjectID=6535833" xr:uid="{94484326-1C9C-4817-89BB-D1D52E3EB972}"/>
    <hyperlink ref="N657" r:id="rId644" display="http://www.christies.com/LotFinder/lot_details.aspx?intObjectID=6535834" xr:uid="{18C0C69D-FDC7-46E1-BD80-14F6BC5D2B61}"/>
    <hyperlink ref="N658" r:id="rId645" display="http://www.christies.com/LotFinder/lot_details.aspx?intObjectID=6535835" xr:uid="{A8ED3A32-88A3-444E-8FE4-4974148340CE}"/>
    <hyperlink ref="N659" r:id="rId646" display="http://www.christies.com/LotFinder/lot_details.aspx?intObjectID=6535836" xr:uid="{B3526C06-335C-44BF-8CE3-B1362A74AB8B}"/>
    <hyperlink ref="N660" r:id="rId647" display="http://www.christies.com/LotFinder/lot_details.aspx?intObjectID=6535837" xr:uid="{325FFE86-9E1A-442F-B836-FBCB838F9CFF}"/>
    <hyperlink ref="N661" r:id="rId648" display="http://www.christies.com/LotFinder/lot_details.aspx?intObjectID=6535838" xr:uid="{A17A69BE-DB25-477B-8027-33EDCF022665}"/>
    <hyperlink ref="N662" r:id="rId649" display="http://www.christies.com/LotFinder/lot_details.aspx?intObjectID=6535839" xr:uid="{0497B224-AD9E-4313-AFEC-29A76DF5F55E}"/>
    <hyperlink ref="N663" r:id="rId650" display="http://www.christies.com/LotFinder/lot_details.aspx?intObjectID=6535840" xr:uid="{00B727A0-8A51-4A0C-8A5C-6E960F412C99}"/>
    <hyperlink ref="N664" r:id="rId651" display="http://www.christies.com/LotFinder/lot_details.aspx?intObjectID=6535841" xr:uid="{A3B05F9E-795F-4690-84BD-5EED86E76EAC}"/>
    <hyperlink ref="N665" r:id="rId652" display="http://www.christies.com/LotFinder/lot_details.aspx?intObjectID=6535842" xr:uid="{5F3807E3-7BA1-495D-A3EB-B8AC7E851A07}"/>
    <hyperlink ref="N666" r:id="rId653" display="http://www.christies.com/LotFinder/lot_details.aspx?intObjectID=6535843" xr:uid="{93D50EB2-376D-4D71-B8F6-C659A61EE2BB}"/>
  </hyperlinks>
  <pageMargins left="0.75" right="0.75" top="1" bottom="1" header="0.5" footer="0.5"/>
  <pageSetup paperSize="9" scale="10" orientation="portrait" horizontalDpi="300" verticalDpi="300" r:id="rId6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D903-5A64-4CEE-96F6-12DC49C2D6C9}">
  <sheetPr>
    <pageSetUpPr fitToPage="1"/>
  </sheetPr>
  <dimension ref="A1:Q554"/>
  <sheetViews>
    <sheetView showGridLines="0" topLeftCell="A545" zoomScale="80" zoomScaleNormal="80" workbookViewId="0">
      <selection activeCell="O548" sqref="O548"/>
    </sheetView>
  </sheetViews>
  <sheetFormatPr defaultRowHeight="15" x14ac:dyDescent="0.25"/>
  <cols>
    <col min="1" max="1" width="6.28515625" bestFit="1" customWidth="1"/>
    <col min="2" max="3" width="6.28515625" customWidth="1"/>
    <col min="4" max="4" width="35.7109375" customWidth="1"/>
    <col min="5" max="6" width="10.7109375" customWidth="1"/>
    <col min="7" max="8" width="35.7109375" customWidth="1"/>
    <col min="9" max="9" width="15.7109375" customWidth="1"/>
    <col min="10" max="11" width="10.7109375" customWidth="1"/>
    <col min="12" max="16" width="14.7109375" customWidth="1"/>
    <col min="17" max="17" width="12.28515625" hidden="1" customWidth="1"/>
  </cols>
  <sheetData>
    <row r="1" spans="1:17" ht="20.100000000000001" customHeight="1" x14ac:dyDescent="0.25">
      <c r="A1" s="24" t="s">
        <v>0</v>
      </c>
      <c r="B1" s="25"/>
      <c r="C1" s="25"/>
      <c r="D1" s="25"/>
      <c r="E1" s="25"/>
      <c r="F1" s="25"/>
      <c r="G1" s="25"/>
      <c r="H1" s="25"/>
      <c r="I1" s="25"/>
      <c r="J1" s="25"/>
      <c r="K1" s="25"/>
      <c r="L1" s="25"/>
      <c r="M1" s="25"/>
      <c r="N1" s="25"/>
      <c r="O1" s="25"/>
      <c r="P1" s="26"/>
    </row>
    <row r="2" spans="1:17" ht="20.100000000000001" customHeight="1" x14ac:dyDescent="0.25">
      <c r="A2" s="27"/>
      <c r="B2" s="28"/>
      <c r="C2" s="28"/>
      <c r="D2" s="28"/>
      <c r="E2" s="28"/>
      <c r="F2" s="28"/>
      <c r="G2" s="28"/>
      <c r="H2" s="28"/>
      <c r="I2" s="28"/>
      <c r="J2" s="28"/>
      <c r="K2" s="28"/>
      <c r="L2" s="28"/>
      <c r="M2" s="28"/>
      <c r="N2" s="28"/>
      <c r="O2" s="28"/>
      <c r="P2" s="29"/>
    </row>
    <row r="3" spans="1:17" ht="20.100000000000001" customHeight="1" x14ac:dyDescent="0.25">
      <c r="A3" s="27"/>
      <c r="B3" s="28"/>
      <c r="C3" s="28"/>
      <c r="D3" s="28"/>
      <c r="E3" s="28"/>
      <c r="F3" s="28"/>
      <c r="G3" s="28"/>
      <c r="H3" s="28"/>
      <c r="I3" s="28"/>
      <c r="J3" s="28"/>
      <c r="K3" s="28"/>
      <c r="L3" s="28"/>
      <c r="M3" s="28"/>
      <c r="N3" s="28"/>
      <c r="O3" s="28"/>
      <c r="P3" s="29"/>
    </row>
    <row r="4" spans="1:17" ht="20.100000000000001" customHeight="1" x14ac:dyDescent="0.25">
      <c r="A4" s="27"/>
      <c r="B4" s="28"/>
      <c r="C4" s="28"/>
      <c r="D4" s="28"/>
      <c r="E4" s="28"/>
      <c r="F4" s="28"/>
      <c r="G4" s="28"/>
      <c r="H4" s="28"/>
      <c r="I4" s="28"/>
      <c r="J4" s="28"/>
      <c r="K4" s="28"/>
      <c r="L4" s="28"/>
      <c r="M4" s="28"/>
      <c r="N4" s="28"/>
      <c r="O4" s="28"/>
      <c r="P4" s="29"/>
    </row>
    <row r="5" spans="1:17" ht="15" customHeight="1" x14ac:dyDescent="0.25">
      <c r="A5" s="36" t="s">
        <v>968</v>
      </c>
      <c r="B5" s="37"/>
      <c r="C5" s="37"/>
      <c r="D5" s="37"/>
      <c r="E5" s="37"/>
      <c r="F5" s="37"/>
      <c r="G5" s="37"/>
      <c r="H5" s="37"/>
      <c r="I5" s="37"/>
      <c r="J5" s="37"/>
      <c r="K5" s="37"/>
      <c r="L5" s="37"/>
      <c r="M5" s="37"/>
      <c r="N5" s="37"/>
      <c r="O5" s="37"/>
      <c r="P5" s="38"/>
    </row>
    <row r="6" spans="1:17" ht="15" customHeight="1" x14ac:dyDescent="0.25">
      <c r="A6" s="36"/>
      <c r="B6" s="37"/>
      <c r="C6" s="37"/>
      <c r="D6" s="37"/>
      <c r="E6" s="37"/>
      <c r="F6" s="37"/>
      <c r="G6" s="37"/>
      <c r="H6" s="37"/>
      <c r="I6" s="37"/>
      <c r="J6" s="37"/>
      <c r="K6" s="37"/>
      <c r="L6" s="37"/>
      <c r="M6" s="37"/>
      <c r="N6" s="37"/>
      <c r="O6" s="37"/>
      <c r="P6" s="38"/>
    </row>
    <row r="7" spans="1:17" ht="15" customHeight="1" x14ac:dyDescent="0.25">
      <c r="A7" s="36"/>
      <c r="B7" s="37"/>
      <c r="C7" s="37"/>
      <c r="D7" s="37"/>
      <c r="E7" s="37"/>
      <c r="F7" s="37"/>
      <c r="G7" s="37"/>
      <c r="H7" s="37"/>
      <c r="I7" s="37"/>
      <c r="J7" s="37"/>
      <c r="K7" s="37"/>
      <c r="L7" s="37"/>
      <c r="M7" s="37"/>
      <c r="N7" s="37"/>
      <c r="O7" s="37"/>
      <c r="P7" s="38"/>
    </row>
    <row r="8" spans="1:17" ht="15" customHeight="1" x14ac:dyDescent="0.25">
      <c r="A8" s="39" t="s">
        <v>288</v>
      </c>
      <c r="B8" s="28"/>
      <c r="C8" s="28"/>
      <c r="D8" s="28"/>
      <c r="E8" s="28"/>
      <c r="F8" s="28"/>
      <c r="G8" s="28"/>
      <c r="H8" s="28"/>
      <c r="I8" s="28"/>
      <c r="J8" s="28"/>
      <c r="K8" s="28"/>
      <c r="L8" s="28"/>
      <c r="M8" s="28"/>
      <c r="N8" s="28"/>
      <c r="O8" s="28"/>
      <c r="P8" s="29"/>
    </row>
    <row r="9" spans="1:17" ht="15" customHeight="1" x14ac:dyDescent="0.25">
      <c r="A9" s="27"/>
      <c r="B9" s="28"/>
      <c r="C9" s="28"/>
      <c r="D9" s="28"/>
      <c r="E9" s="28"/>
      <c r="F9" s="28"/>
      <c r="G9" s="28"/>
      <c r="H9" s="28"/>
      <c r="I9" s="28"/>
      <c r="J9" s="28"/>
      <c r="K9" s="28"/>
      <c r="L9" s="28"/>
      <c r="M9" s="28"/>
      <c r="N9" s="28"/>
      <c r="O9" s="28"/>
      <c r="P9" s="29"/>
    </row>
    <row r="10" spans="1:17" x14ac:dyDescent="0.25">
      <c r="A10" s="30"/>
      <c r="B10" s="31"/>
      <c r="C10" s="31"/>
      <c r="D10" s="31"/>
      <c r="E10" s="31"/>
      <c r="F10" s="31"/>
      <c r="G10" s="31"/>
      <c r="H10" s="31"/>
      <c r="I10" s="31"/>
      <c r="J10" s="31"/>
      <c r="K10" s="31"/>
      <c r="L10" s="31"/>
      <c r="M10" s="31"/>
      <c r="N10" s="31"/>
      <c r="O10" s="31"/>
      <c r="P10" s="32"/>
    </row>
    <row r="11" spans="1:17" x14ac:dyDescent="0.25">
      <c r="A11" s="33" t="s">
        <v>1</v>
      </c>
      <c r="B11" s="34"/>
      <c r="C11" s="34"/>
      <c r="D11" s="34"/>
      <c r="E11" s="34"/>
      <c r="F11" s="34"/>
      <c r="G11" s="34"/>
      <c r="H11" s="34"/>
      <c r="I11" s="34"/>
      <c r="J11" s="34"/>
      <c r="K11" s="34"/>
      <c r="L11" s="34"/>
      <c r="M11" s="34"/>
      <c r="N11" s="34"/>
      <c r="O11" s="34"/>
      <c r="P11" s="35"/>
    </row>
    <row r="12" spans="1:17" x14ac:dyDescent="0.25">
      <c r="A12" s="15"/>
      <c r="B12" s="16"/>
      <c r="C12" s="16"/>
      <c r="D12" s="16"/>
      <c r="E12" s="16"/>
      <c r="F12" s="16"/>
      <c r="G12" s="16"/>
      <c r="H12" s="16"/>
      <c r="I12" s="16"/>
      <c r="J12" s="16"/>
      <c r="K12" s="16"/>
      <c r="L12" s="16"/>
      <c r="M12" s="16"/>
      <c r="N12" s="16"/>
      <c r="O12" s="16"/>
      <c r="P12" s="17"/>
    </row>
    <row r="13" spans="1:17" ht="75" x14ac:dyDescent="0.25">
      <c r="A13" s="12" t="s">
        <v>2</v>
      </c>
      <c r="B13" s="12" t="s">
        <v>3</v>
      </c>
      <c r="C13" s="12" t="s">
        <v>4</v>
      </c>
      <c r="D13" s="12" t="s">
        <v>5</v>
      </c>
      <c r="E13" s="12" t="s">
        <v>6</v>
      </c>
      <c r="F13" s="12" t="s">
        <v>7</v>
      </c>
      <c r="G13" s="12" t="s">
        <v>8</v>
      </c>
      <c r="H13" s="12" t="s">
        <v>9</v>
      </c>
      <c r="I13" s="12" t="s">
        <v>10</v>
      </c>
      <c r="J13" s="12" t="s">
        <v>11</v>
      </c>
      <c r="K13" s="12" t="s">
        <v>12</v>
      </c>
      <c r="L13" s="12" t="s">
        <v>13</v>
      </c>
      <c r="M13" s="13" t="s">
        <v>14</v>
      </c>
      <c r="N13" s="14" t="s">
        <v>15</v>
      </c>
      <c r="O13" s="20" t="s">
        <v>16</v>
      </c>
      <c r="P13" s="14" t="s">
        <v>17</v>
      </c>
      <c r="Q13" s="6" t="s">
        <v>18</v>
      </c>
    </row>
    <row r="14" spans="1:17" ht="30" x14ac:dyDescent="0.25">
      <c r="A14" s="1">
        <v>24202</v>
      </c>
      <c r="B14" s="1">
        <v>930</v>
      </c>
      <c r="C14" s="1">
        <v>6</v>
      </c>
      <c r="D14" s="1" t="s">
        <v>19</v>
      </c>
      <c r="E14" s="1" t="s">
        <v>50</v>
      </c>
      <c r="F14" s="1">
        <v>2000</v>
      </c>
      <c r="G14" s="1" t="s">
        <v>969</v>
      </c>
      <c r="H14" s="2" t="s">
        <v>970</v>
      </c>
      <c r="I14" s="1" t="s">
        <v>472</v>
      </c>
      <c r="J14" s="1" t="s">
        <v>24</v>
      </c>
      <c r="K14" s="1" t="s">
        <v>25</v>
      </c>
      <c r="L14" s="7">
        <v>3500</v>
      </c>
      <c r="M14" s="7">
        <v>5000</v>
      </c>
      <c r="N14" s="4" t="s">
        <v>15</v>
      </c>
      <c r="O14" s="22"/>
      <c r="P14" s="11" t="str">
        <f t="shared" ref="P14:P77" si="0">IF(O14="","",IF(Q14=1,"On Increment","Off Increment"))</f>
        <v/>
      </c>
      <c r="Q14">
        <f>COUNTIF('Bid Steps'!A:A,O14)</f>
        <v>0</v>
      </c>
    </row>
    <row r="15" spans="1:17" ht="30" x14ac:dyDescent="0.25">
      <c r="A15" s="1">
        <v>24202</v>
      </c>
      <c r="B15" s="1">
        <v>931</v>
      </c>
      <c r="C15" s="1">
        <v>6</v>
      </c>
      <c r="D15" s="1" t="s">
        <v>19</v>
      </c>
      <c r="E15" s="1" t="s">
        <v>50</v>
      </c>
      <c r="F15" s="1">
        <v>2000</v>
      </c>
      <c r="G15" s="1" t="s">
        <v>969</v>
      </c>
      <c r="H15" s="2" t="s">
        <v>970</v>
      </c>
      <c r="I15" s="1" t="s">
        <v>472</v>
      </c>
      <c r="J15" s="1" t="s">
        <v>24</v>
      </c>
      <c r="K15" s="1" t="s">
        <v>25</v>
      </c>
      <c r="L15" s="7">
        <v>3500</v>
      </c>
      <c r="M15" s="7">
        <v>5000</v>
      </c>
      <c r="N15" s="3" t="s">
        <v>15</v>
      </c>
      <c r="O15" s="22"/>
      <c r="P15" s="11" t="str">
        <f t="shared" si="0"/>
        <v/>
      </c>
      <c r="Q15">
        <f>COUNTIF('Bid Steps'!A:A,O15)</f>
        <v>0</v>
      </c>
    </row>
    <row r="16" spans="1:17" ht="30" x14ac:dyDescent="0.25">
      <c r="A16" s="1">
        <v>24202</v>
      </c>
      <c r="B16" s="1">
        <v>932</v>
      </c>
      <c r="C16" s="1">
        <v>12</v>
      </c>
      <c r="D16" s="1" t="s">
        <v>19</v>
      </c>
      <c r="E16" s="1" t="s">
        <v>26</v>
      </c>
      <c r="F16" s="1">
        <v>2000</v>
      </c>
      <c r="G16" s="1" t="s">
        <v>969</v>
      </c>
      <c r="H16" s="2" t="s">
        <v>970</v>
      </c>
      <c r="I16" s="1" t="s">
        <v>472</v>
      </c>
      <c r="J16" s="1" t="s">
        <v>24</v>
      </c>
      <c r="K16" s="1" t="s">
        <v>25</v>
      </c>
      <c r="L16" s="7">
        <v>7000</v>
      </c>
      <c r="M16" s="7">
        <v>9000</v>
      </c>
      <c r="N16" s="3" t="s">
        <v>15</v>
      </c>
      <c r="O16" s="22"/>
      <c r="P16" s="11" t="str">
        <f t="shared" si="0"/>
        <v/>
      </c>
      <c r="Q16">
        <f>COUNTIF('Bid Steps'!A:A,O16)</f>
        <v>0</v>
      </c>
    </row>
    <row r="17" spans="1:17" ht="30" x14ac:dyDescent="0.25">
      <c r="A17" s="1">
        <v>24202</v>
      </c>
      <c r="B17" s="1">
        <v>933</v>
      </c>
      <c r="C17" s="1">
        <v>12</v>
      </c>
      <c r="D17" s="1" t="s">
        <v>19</v>
      </c>
      <c r="E17" s="1" t="s">
        <v>50</v>
      </c>
      <c r="F17" s="1">
        <v>2000</v>
      </c>
      <c r="G17" s="1" t="s">
        <v>969</v>
      </c>
      <c r="H17" s="2" t="s">
        <v>970</v>
      </c>
      <c r="I17" s="1" t="s">
        <v>472</v>
      </c>
      <c r="J17" s="1" t="s">
        <v>24</v>
      </c>
      <c r="K17" s="1" t="s">
        <v>25</v>
      </c>
      <c r="L17" s="7">
        <v>7000</v>
      </c>
      <c r="M17" s="7">
        <v>9000</v>
      </c>
      <c r="N17" s="3" t="s">
        <v>15</v>
      </c>
      <c r="O17" s="22"/>
      <c r="P17" s="11" t="str">
        <f t="shared" si="0"/>
        <v/>
      </c>
      <c r="Q17">
        <f>COUNTIF('Bid Steps'!A:A,O17)</f>
        <v>0</v>
      </c>
    </row>
    <row r="18" spans="1:17" ht="30" x14ac:dyDescent="0.25">
      <c r="A18" s="1">
        <v>24202</v>
      </c>
      <c r="B18" s="1">
        <v>934</v>
      </c>
      <c r="C18" s="1">
        <v>12</v>
      </c>
      <c r="D18" s="1" t="s">
        <v>19</v>
      </c>
      <c r="E18" s="1" t="s">
        <v>50</v>
      </c>
      <c r="F18" s="1">
        <v>2000</v>
      </c>
      <c r="G18" s="1" t="s">
        <v>969</v>
      </c>
      <c r="H18" s="2" t="s">
        <v>970</v>
      </c>
      <c r="I18" s="1" t="s">
        <v>472</v>
      </c>
      <c r="J18" s="1" t="s">
        <v>24</v>
      </c>
      <c r="K18" s="1" t="s">
        <v>25</v>
      </c>
      <c r="L18" s="7">
        <v>7000</v>
      </c>
      <c r="M18" s="7">
        <v>9000</v>
      </c>
      <c r="N18" s="3" t="s">
        <v>15</v>
      </c>
      <c r="O18" s="22"/>
      <c r="P18" s="11" t="str">
        <f t="shared" si="0"/>
        <v/>
      </c>
      <c r="Q18">
        <f>COUNTIF('Bid Steps'!A:A,O18)</f>
        <v>0</v>
      </c>
    </row>
    <row r="19" spans="1:17" ht="60" x14ac:dyDescent="0.25">
      <c r="A19" s="1">
        <v>24202</v>
      </c>
      <c r="B19" s="1">
        <v>935</v>
      </c>
      <c r="C19" s="1">
        <v>3</v>
      </c>
      <c r="D19" s="1" t="s">
        <v>32</v>
      </c>
      <c r="E19" s="1" t="s">
        <v>26</v>
      </c>
      <c r="F19" s="1">
        <v>2000</v>
      </c>
      <c r="G19" s="1" t="s">
        <v>969</v>
      </c>
      <c r="H19" s="2" t="s">
        <v>971</v>
      </c>
      <c r="I19" s="1" t="s">
        <v>472</v>
      </c>
      <c r="J19" s="1" t="s">
        <v>24</v>
      </c>
      <c r="K19" s="1" t="s">
        <v>25</v>
      </c>
      <c r="L19" s="7">
        <v>3500</v>
      </c>
      <c r="M19" s="7">
        <v>5000</v>
      </c>
      <c r="N19" s="3" t="s">
        <v>15</v>
      </c>
      <c r="O19" s="22"/>
      <c r="P19" s="11" t="str">
        <f t="shared" si="0"/>
        <v/>
      </c>
      <c r="Q19">
        <f>COUNTIF('Bid Steps'!A:A,O19)</f>
        <v>0</v>
      </c>
    </row>
    <row r="20" spans="1:17" ht="60" x14ac:dyDescent="0.25">
      <c r="A20" s="1">
        <v>24202</v>
      </c>
      <c r="B20" s="1">
        <v>936</v>
      </c>
      <c r="C20" s="1">
        <v>6</v>
      </c>
      <c r="D20" s="1" t="s">
        <v>32</v>
      </c>
      <c r="E20" s="1" t="s">
        <v>50</v>
      </c>
      <c r="F20" s="1">
        <v>2000</v>
      </c>
      <c r="G20" s="1" t="s">
        <v>969</v>
      </c>
      <c r="H20" s="2" t="s">
        <v>972</v>
      </c>
      <c r="I20" s="1" t="s">
        <v>472</v>
      </c>
      <c r="J20" s="1" t="s">
        <v>24</v>
      </c>
      <c r="K20" s="1" t="s">
        <v>25</v>
      </c>
      <c r="L20" s="7">
        <v>7000</v>
      </c>
      <c r="M20" s="7">
        <v>9000</v>
      </c>
      <c r="N20" s="3" t="s">
        <v>15</v>
      </c>
      <c r="O20" s="22"/>
      <c r="P20" s="11" t="str">
        <f t="shared" si="0"/>
        <v/>
      </c>
      <c r="Q20">
        <f>COUNTIF('Bid Steps'!A:A,O20)</f>
        <v>0</v>
      </c>
    </row>
    <row r="21" spans="1:17" ht="30" x14ac:dyDescent="0.25">
      <c r="A21" s="1">
        <v>24202</v>
      </c>
      <c r="B21" s="1">
        <v>937</v>
      </c>
      <c r="C21" s="1">
        <v>1</v>
      </c>
      <c r="D21" s="1" t="s">
        <v>82</v>
      </c>
      <c r="E21" s="1" t="s">
        <v>26</v>
      </c>
      <c r="F21" s="1">
        <v>2000</v>
      </c>
      <c r="G21" s="1" t="s">
        <v>969</v>
      </c>
      <c r="H21" s="2" t="s">
        <v>970</v>
      </c>
      <c r="I21" s="1" t="s">
        <v>472</v>
      </c>
      <c r="J21" s="1" t="s">
        <v>24</v>
      </c>
      <c r="K21" s="1" t="s">
        <v>25</v>
      </c>
      <c r="L21" s="7">
        <v>2600</v>
      </c>
      <c r="M21" s="7">
        <v>3800</v>
      </c>
      <c r="N21" s="3" t="s">
        <v>15</v>
      </c>
      <c r="O21" s="22"/>
      <c r="P21" s="11" t="str">
        <f t="shared" si="0"/>
        <v/>
      </c>
      <c r="Q21">
        <f>COUNTIF('Bid Steps'!A:A,O21)</f>
        <v>0</v>
      </c>
    </row>
    <row r="22" spans="1:17" ht="30" x14ac:dyDescent="0.25">
      <c r="A22" s="1">
        <v>24202</v>
      </c>
      <c r="B22" s="1">
        <v>938</v>
      </c>
      <c r="C22" s="1">
        <v>2</v>
      </c>
      <c r="D22" s="1" t="s">
        <v>77</v>
      </c>
      <c r="E22" s="1" t="s">
        <v>50</v>
      </c>
      <c r="F22" s="1">
        <v>2000</v>
      </c>
      <c r="G22" s="1" t="s">
        <v>969</v>
      </c>
      <c r="H22" s="2" t="s">
        <v>970</v>
      </c>
      <c r="I22" s="1" t="s">
        <v>472</v>
      </c>
      <c r="J22" s="1" t="s">
        <v>24</v>
      </c>
      <c r="K22" s="1" t="s">
        <v>25</v>
      </c>
      <c r="L22" s="7">
        <v>5000</v>
      </c>
      <c r="M22" s="7">
        <v>7000</v>
      </c>
      <c r="N22" s="3" t="s">
        <v>15</v>
      </c>
      <c r="O22" s="22"/>
      <c r="P22" s="11" t="str">
        <f t="shared" si="0"/>
        <v/>
      </c>
      <c r="Q22">
        <f>COUNTIF('Bid Steps'!A:A,O22)</f>
        <v>0</v>
      </c>
    </row>
    <row r="23" spans="1:17" ht="45" x14ac:dyDescent="0.25">
      <c r="A23" s="1">
        <v>24202</v>
      </c>
      <c r="B23" s="1">
        <v>939</v>
      </c>
      <c r="C23" s="1">
        <v>12</v>
      </c>
      <c r="D23" s="1" t="s">
        <v>19</v>
      </c>
      <c r="E23" s="1" t="s">
        <v>26</v>
      </c>
      <c r="F23" s="1">
        <v>1996</v>
      </c>
      <c r="G23" s="1" t="s">
        <v>969</v>
      </c>
      <c r="H23" s="2" t="s">
        <v>973</v>
      </c>
      <c r="I23" s="1" t="s">
        <v>472</v>
      </c>
      <c r="J23" s="1" t="s">
        <v>24</v>
      </c>
      <c r="K23" s="1" t="s">
        <v>25</v>
      </c>
      <c r="L23" s="7">
        <v>6500</v>
      </c>
      <c r="M23" s="7">
        <v>8500</v>
      </c>
      <c r="N23" s="3" t="s">
        <v>15</v>
      </c>
      <c r="O23" s="22"/>
      <c r="P23" s="11" t="str">
        <f t="shared" si="0"/>
        <v/>
      </c>
      <c r="Q23">
        <f>COUNTIF('Bid Steps'!A:A,O23)</f>
        <v>0</v>
      </c>
    </row>
    <row r="24" spans="1:17" ht="60" x14ac:dyDescent="0.25">
      <c r="A24" s="1">
        <v>24202</v>
      </c>
      <c r="B24" s="1">
        <v>940</v>
      </c>
      <c r="C24" s="1">
        <v>12</v>
      </c>
      <c r="D24" s="1" t="s">
        <v>19</v>
      </c>
      <c r="E24" s="1" t="s">
        <v>50</v>
      </c>
      <c r="F24" s="1">
        <v>1996</v>
      </c>
      <c r="G24" s="1" t="s">
        <v>969</v>
      </c>
      <c r="H24" s="2" t="s">
        <v>974</v>
      </c>
      <c r="I24" s="1" t="s">
        <v>472</v>
      </c>
      <c r="J24" s="1" t="s">
        <v>24</v>
      </c>
      <c r="K24" s="1" t="s">
        <v>25</v>
      </c>
      <c r="L24" s="7">
        <v>6500</v>
      </c>
      <c r="M24" s="7">
        <v>8500</v>
      </c>
      <c r="N24" s="3" t="s">
        <v>15</v>
      </c>
      <c r="O24" s="22"/>
      <c r="P24" s="11" t="str">
        <f t="shared" si="0"/>
        <v/>
      </c>
      <c r="Q24">
        <f>COUNTIF('Bid Steps'!A:A,O24)</f>
        <v>0</v>
      </c>
    </row>
    <row r="25" spans="1:17" ht="45" x14ac:dyDescent="0.25">
      <c r="A25" s="1">
        <v>24202</v>
      </c>
      <c r="B25" s="1">
        <v>941</v>
      </c>
      <c r="C25" s="1">
        <v>12</v>
      </c>
      <c r="D25" s="1" t="s">
        <v>19</v>
      </c>
      <c r="E25" s="1" t="s">
        <v>50</v>
      </c>
      <c r="F25" s="1">
        <v>1996</v>
      </c>
      <c r="G25" s="1" t="s">
        <v>969</v>
      </c>
      <c r="H25" s="2" t="s">
        <v>975</v>
      </c>
      <c r="I25" s="1" t="s">
        <v>472</v>
      </c>
      <c r="J25" s="1" t="s">
        <v>24</v>
      </c>
      <c r="K25" s="1" t="s">
        <v>25</v>
      </c>
      <c r="L25" s="7">
        <v>6500</v>
      </c>
      <c r="M25" s="7">
        <v>8500</v>
      </c>
      <c r="N25" s="3" t="s">
        <v>15</v>
      </c>
      <c r="O25" s="22"/>
      <c r="P25" s="11" t="str">
        <f t="shared" si="0"/>
        <v/>
      </c>
      <c r="Q25">
        <f>COUNTIF('Bid Steps'!A:A,O25)</f>
        <v>0</v>
      </c>
    </row>
    <row r="26" spans="1:17" ht="45" x14ac:dyDescent="0.25">
      <c r="A26" s="1">
        <v>24202</v>
      </c>
      <c r="B26" s="1">
        <v>942</v>
      </c>
      <c r="C26" s="1">
        <v>12</v>
      </c>
      <c r="D26" s="1" t="s">
        <v>19</v>
      </c>
      <c r="E26" s="1" t="s">
        <v>50</v>
      </c>
      <c r="F26" s="1">
        <v>1996</v>
      </c>
      <c r="G26" s="1" t="s">
        <v>969</v>
      </c>
      <c r="H26" s="2" t="s">
        <v>976</v>
      </c>
      <c r="I26" s="1" t="s">
        <v>472</v>
      </c>
      <c r="J26" s="1" t="s">
        <v>24</v>
      </c>
      <c r="K26" s="1" t="s">
        <v>25</v>
      </c>
      <c r="L26" s="7">
        <v>6500</v>
      </c>
      <c r="M26" s="7">
        <v>8500</v>
      </c>
      <c r="N26" s="3" t="s">
        <v>15</v>
      </c>
      <c r="O26" s="22"/>
      <c r="P26" s="11" t="str">
        <f t="shared" si="0"/>
        <v/>
      </c>
      <c r="Q26">
        <f>COUNTIF('Bid Steps'!A:A,O26)</f>
        <v>0</v>
      </c>
    </row>
    <row r="27" spans="1:17" ht="45" x14ac:dyDescent="0.25">
      <c r="A27" s="1">
        <v>24202</v>
      </c>
      <c r="B27" s="1">
        <v>943</v>
      </c>
      <c r="C27" s="1">
        <v>3</v>
      </c>
      <c r="D27" s="1" t="s">
        <v>32</v>
      </c>
      <c r="E27" s="1" t="s">
        <v>26</v>
      </c>
      <c r="F27" s="1">
        <v>1996</v>
      </c>
      <c r="G27" s="1" t="s">
        <v>969</v>
      </c>
      <c r="H27" s="2" t="s">
        <v>977</v>
      </c>
      <c r="I27" s="1" t="s">
        <v>472</v>
      </c>
      <c r="J27" s="1" t="s">
        <v>24</v>
      </c>
      <c r="K27" s="1" t="s">
        <v>25</v>
      </c>
      <c r="L27" s="7">
        <v>3200</v>
      </c>
      <c r="M27" s="7">
        <v>4500</v>
      </c>
      <c r="N27" s="3" t="s">
        <v>15</v>
      </c>
      <c r="O27" s="22"/>
      <c r="P27" s="11" t="str">
        <f t="shared" si="0"/>
        <v/>
      </c>
      <c r="Q27">
        <f>COUNTIF('Bid Steps'!A:A,O27)</f>
        <v>0</v>
      </c>
    </row>
    <row r="28" spans="1:17" ht="45" x14ac:dyDescent="0.25">
      <c r="A28" s="1">
        <v>24202</v>
      </c>
      <c r="B28" s="1">
        <v>944</v>
      </c>
      <c r="C28" s="1">
        <v>1</v>
      </c>
      <c r="D28" s="1" t="s">
        <v>82</v>
      </c>
      <c r="E28" s="1" t="s">
        <v>26</v>
      </c>
      <c r="F28" s="1">
        <v>1996</v>
      </c>
      <c r="G28" s="1" t="s">
        <v>969</v>
      </c>
      <c r="H28" s="2" t="s">
        <v>978</v>
      </c>
      <c r="I28" s="1" t="s">
        <v>472</v>
      </c>
      <c r="J28" s="1" t="s">
        <v>24</v>
      </c>
      <c r="K28" s="1" t="s">
        <v>25</v>
      </c>
      <c r="L28" s="7">
        <v>2400</v>
      </c>
      <c r="M28" s="7">
        <v>3500</v>
      </c>
      <c r="N28" s="3" t="s">
        <v>15</v>
      </c>
      <c r="O28" s="22"/>
      <c r="P28" s="11" t="str">
        <f t="shared" si="0"/>
        <v/>
      </c>
      <c r="Q28">
        <f>COUNTIF('Bid Steps'!A:A,O28)</f>
        <v>0</v>
      </c>
    </row>
    <row r="29" spans="1:17" ht="45" x14ac:dyDescent="0.25">
      <c r="A29" s="1">
        <v>24202</v>
      </c>
      <c r="B29" s="1">
        <v>945</v>
      </c>
      <c r="C29" s="1">
        <v>12</v>
      </c>
      <c r="D29" s="1" t="s">
        <v>19</v>
      </c>
      <c r="E29" s="1" t="s">
        <v>26</v>
      </c>
      <c r="F29" s="1">
        <v>1995</v>
      </c>
      <c r="G29" s="1" t="s">
        <v>969</v>
      </c>
      <c r="H29" s="2" t="s">
        <v>979</v>
      </c>
      <c r="I29" s="1" t="s">
        <v>472</v>
      </c>
      <c r="J29" s="1" t="s">
        <v>24</v>
      </c>
      <c r="K29" s="1" t="s">
        <v>25</v>
      </c>
      <c r="L29" s="7">
        <v>4500</v>
      </c>
      <c r="M29" s="7">
        <v>6500</v>
      </c>
      <c r="N29" s="3" t="s">
        <v>15</v>
      </c>
      <c r="O29" s="22"/>
      <c r="P29" s="11" t="str">
        <f t="shared" si="0"/>
        <v/>
      </c>
      <c r="Q29">
        <f>COUNTIF('Bid Steps'!A:A,O29)</f>
        <v>0</v>
      </c>
    </row>
    <row r="30" spans="1:17" ht="75" x14ac:dyDescent="0.25">
      <c r="A30" s="1">
        <v>24202</v>
      </c>
      <c r="B30" s="1">
        <v>946</v>
      </c>
      <c r="C30" s="1">
        <v>12</v>
      </c>
      <c r="D30" s="1" t="s">
        <v>19</v>
      </c>
      <c r="E30" s="1" t="s">
        <v>26</v>
      </c>
      <c r="F30" s="1">
        <v>1995</v>
      </c>
      <c r="G30" s="1" t="s">
        <v>969</v>
      </c>
      <c r="H30" s="2" t="s">
        <v>980</v>
      </c>
      <c r="I30" s="1" t="s">
        <v>472</v>
      </c>
      <c r="J30" s="1" t="s">
        <v>24</v>
      </c>
      <c r="K30" s="1" t="s">
        <v>25</v>
      </c>
      <c r="L30" s="7">
        <v>4500</v>
      </c>
      <c r="M30" s="7">
        <v>6500</v>
      </c>
      <c r="N30" s="3" t="s">
        <v>15</v>
      </c>
      <c r="O30" s="22"/>
      <c r="P30" s="11" t="str">
        <f t="shared" si="0"/>
        <v/>
      </c>
      <c r="Q30">
        <f>COUNTIF('Bid Steps'!A:A,O30)</f>
        <v>0</v>
      </c>
    </row>
    <row r="31" spans="1:17" ht="75" x14ac:dyDescent="0.25">
      <c r="A31" s="1">
        <v>24202</v>
      </c>
      <c r="B31" s="1">
        <v>947</v>
      </c>
      <c r="C31" s="1">
        <v>12</v>
      </c>
      <c r="D31" s="1" t="s">
        <v>19</v>
      </c>
      <c r="E31" s="1" t="s">
        <v>26</v>
      </c>
      <c r="F31" s="1">
        <v>1995</v>
      </c>
      <c r="G31" s="1" t="s">
        <v>969</v>
      </c>
      <c r="H31" s="2" t="s">
        <v>981</v>
      </c>
      <c r="I31" s="1" t="s">
        <v>472</v>
      </c>
      <c r="J31" s="1" t="s">
        <v>24</v>
      </c>
      <c r="K31" s="1" t="s">
        <v>25</v>
      </c>
      <c r="L31" s="7">
        <v>4500</v>
      </c>
      <c r="M31" s="7">
        <v>6500</v>
      </c>
      <c r="N31" s="3" t="s">
        <v>15</v>
      </c>
      <c r="O31" s="22"/>
      <c r="P31" s="11" t="str">
        <f t="shared" si="0"/>
        <v/>
      </c>
      <c r="Q31">
        <f>COUNTIF('Bid Steps'!A:A,O31)</f>
        <v>0</v>
      </c>
    </row>
    <row r="32" spans="1:17" ht="45" x14ac:dyDescent="0.25">
      <c r="A32" s="1">
        <v>24202</v>
      </c>
      <c r="B32" s="1">
        <v>948</v>
      </c>
      <c r="C32" s="1">
        <v>12</v>
      </c>
      <c r="D32" s="1" t="s">
        <v>19</v>
      </c>
      <c r="E32" s="1" t="s">
        <v>50</v>
      </c>
      <c r="F32" s="1">
        <v>1995</v>
      </c>
      <c r="G32" s="1" t="s">
        <v>969</v>
      </c>
      <c r="H32" s="2" t="s">
        <v>975</v>
      </c>
      <c r="I32" s="1" t="s">
        <v>472</v>
      </c>
      <c r="J32" s="1" t="s">
        <v>24</v>
      </c>
      <c r="K32" s="1" t="s">
        <v>25</v>
      </c>
      <c r="L32" s="7">
        <v>4500</v>
      </c>
      <c r="M32" s="7">
        <v>6500</v>
      </c>
      <c r="N32" s="3" t="s">
        <v>15</v>
      </c>
      <c r="O32" s="22"/>
      <c r="P32" s="11" t="str">
        <f t="shared" si="0"/>
        <v/>
      </c>
      <c r="Q32">
        <f>COUNTIF('Bid Steps'!A:A,O32)</f>
        <v>0</v>
      </c>
    </row>
    <row r="33" spans="1:17" ht="60" x14ac:dyDescent="0.25">
      <c r="A33" s="1">
        <v>24202</v>
      </c>
      <c r="B33" s="1">
        <v>949</v>
      </c>
      <c r="C33" s="1">
        <v>3</v>
      </c>
      <c r="D33" s="1" t="s">
        <v>32</v>
      </c>
      <c r="E33" s="1" t="s">
        <v>26</v>
      </c>
      <c r="F33" s="1">
        <v>1995</v>
      </c>
      <c r="G33" s="1" t="s">
        <v>969</v>
      </c>
      <c r="H33" s="2" t="s">
        <v>982</v>
      </c>
      <c r="I33" s="1" t="s">
        <v>472</v>
      </c>
      <c r="J33" s="1" t="s">
        <v>24</v>
      </c>
      <c r="K33" s="1" t="s">
        <v>25</v>
      </c>
      <c r="L33" s="7">
        <v>2200</v>
      </c>
      <c r="M33" s="7">
        <v>3200</v>
      </c>
      <c r="N33" s="3" t="s">
        <v>15</v>
      </c>
      <c r="O33" s="22"/>
      <c r="P33" s="11" t="str">
        <f t="shared" si="0"/>
        <v/>
      </c>
      <c r="Q33">
        <f>COUNTIF('Bid Steps'!A:A,O33)</f>
        <v>0</v>
      </c>
    </row>
    <row r="34" spans="1:17" ht="60" x14ac:dyDescent="0.25">
      <c r="A34" s="1">
        <v>24202</v>
      </c>
      <c r="B34" s="1">
        <v>950</v>
      </c>
      <c r="C34" s="1">
        <v>12</v>
      </c>
      <c r="D34" s="1" t="s">
        <v>19</v>
      </c>
      <c r="E34" s="1" t="s">
        <v>26</v>
      </c>
      <c r="F34" s="1">
        <v>1990</v>
      </c>
      <c r="G34" s="1" t="s">
        <v>969</v>
      </c>
      <c r="H34" s="2" t="s">
        <v>983</v>
      </c>
      <c r="I34" s="1" t="s">
        <v>472</v>
      </c>
      <c r="J34" s="1" t="s">
        <v>24</v>
      </c>
      <c r="K34" s="1" t="s">
        <v>25</v>
      </c>
      <c r="L34" s="7">
        <v>8000</v>
      </c>
      <c r="M34" s="7">
        <v>12000</v>
      </c>
      <c r="N34" s="3" t="s">
        <v>15</v>
      </c>
      <c r="O34" s="22"/>
      <c r="P34" s="11" t="str">
        <f t="shared" si="0"/>
        <v/>
      </c>
      <c r="Q34">
        <f>COUNTIF('Bid Steps'!A:A,O34)</f>
        <v>0</v>
      </c>
    </row>
    <row r="35" spans="1:17" ht="75" x14ac:dyDescent="0.25">
      <c r="A35" s="1">
        <v>24202</v>
      </c>
      <c r="B35" s="1">
        <v>951</v>
      </c>
      <c r="C35" s="1">
        <v>12</v>
      </c>
      <c r="D35" s="1" t="s">
        <v>19</v>
      </c>
      <c r="E35" s="1" t="s">
        <v>26</v>
      </c>
      <c r="F35" s="1">
        <v>1990</v>
      </c>
      <c r="G35" s="1" t="s">
        <v>969</v>
      </c>
      <c r="H35" s="2" t="s">
        <v>984</v>
      </c>
      <c r="I35" s="1" t="s">
        <v>472</v>
      </c>
      <c r="J35" s="1" t="s">
        <v>24</v>
      </c>
      <c r="K35" s="1" t="s">
        <v>25</v>
      </c>
      <c r="L35" s="7">
        <v>8000</v>
      </c>
      <c r="M35" s="7">
        <v>12000</v>
      </c>
      <c r="N35" s="3" t="s">
        <v>15</v>
      </c>
      <c r="O35" s="22"/>
      <c r="P35" s="11" t="str">
        <f t="shared" si="0"/>
        <v/>
      </c>
      <c r="Q35">
        <f>COUNTIF('Bid Steps'!A:A,O35)</f>
        <v>0</v>
      </c>
    </row>
    <row r="36" spans="1:17" ht="60" x14ac:dyDescent="0.25">
      <c r="A36" s="1">
        <v>24202</v>
      </c>
      <c r="B36" s="1">
        <v>952</v>
      </c>
      <c r="C36" s="1">
        <v>12</v>
      </c>
      <c r="D36" s="1" t="s">
        <v>19</v>
      </c>
      <c r="E36" s="1" t="s">
        <v>26</v>
      </c>
      <c r="F36" s="1">
        <v>1990</v>
      </c>
      <c r="G36" s="1" t="s">
        <v>969</v>
      </c>
      <c r="H36" s="2" t="s">
        <v>985</v>
      </c>
      <c r="I36" s="1" t="s">
        <v>472</v>
      </c>
      <c r="J36" s="1" t="s">
        <v>24</v>
      </c>
      <c r="K36" s="1" t="s">
        <v>25</v>
      </c>
      <c r="L36" s="7">
        <v>8000</v>
      </c>
      <c r="M36" s="7">
        <v>12000</v>
      </c>
      <c r="N36" s="3" t="s">
        <v>15</v>
      </c>
      <c r="O36" s="22"/>
      <c r="P36" s="11" t="str">
        <f t="shared" si="0"/>
        <v/>
      </c>
      <c r="Q36">
        <f>COUNTIF('Bid Steps'!A:A,O36)</f>
        <v>0</v>
      </c>
    </row>
    <row r="37" spans="1:17" ht="60" x14ac:dyDescent="0.25">
      <c r="A37" s="1">
        <v>24202</v>
      </c>
      <c r="B37" s="1">
        <v>953</v>
      </c>
      <c r="C37" s="1">
        <v>12</v>
      </c>
      <c r="D37" s="1" t="s">
        <v>19</v>
      </c>
      <c r="E37" s="1" t="s">
        <v>26</v>
      </c>
      <c r="F37" s="1">
        <v>1990</v>
      </c>
      <c r="G37" s="1" t="s">
        <v>969</v>
      </c>
      <c r="H37" s="2" t="s">
        <v>986</v>
      </c>
      <c r="I37" s="1" t="s">
        <v>472</v>
      </c>
      <c r="J37" s="1" t="s">
        <v>24</v>
      </c>
      <c r="K37" s="1" t="s">
        <v>25</v>
      </c>
      <c r="L37" s="7">
        <v>8000</v>
      </c>
      <c r="M37" s="7">
        <v>12000</v>
      </c>
      <c r="N37" s="3" t="s">
        <v>15</v>
      </c>
      <c r="O37" s="22"/>
      <c r="P37" s="11" t="str">
        <f t="shared" si="0"/>
        <v/>
      </c>
      <c r="Q37">
        <f>COUNTIF('Bid Steps'!A:A,O37)</f>
        <v>0</v>
      </c>
    </row>
    <row r="38" spans="1:17" ht="45" x14ac:dyDescent="0.25">
      <c r="A38" s="1">
        <v>24202</v>
      </c>
      <c r="B38" s="1">
        <v>954</v>
      </c>
      <c r="C38" s="1">
        <v>12</v>
      </c>
      <c r="D38" s="1" t="s">
        <v>19</v>
      </c>
      <c r="E38" s="1" t="s">
        <v>28</v>
      </c>
      <c r="F38" s="1">
        <v>1989</v>
      </c>
      <c r="G38" s="1" t="s">
        <v>969</v>
      </c>
      <c r="H38" s="2" t="s">
        <v>987</v>
      </c>
      <c r="I38" s="1" t="s">
        <v>472</v>
      </c>
      <c r="J38" s="1" t="s">
        <v>24</v>
      </c>
      <c r="K38" s="1" t="s">
        <v>25</v>
      </c>
      <c r="L38" s="7">
        <v>4500</v>
      </c>
      <c r="M38" s="7">
        <v>6500</v>
      </c>
      <c r="N38" s="3" t="s">
        <v>15</v>
      </c>
      <c r="O38" s="22"/>
      <c r="P38" s="11" t="str">
        <f t="shared" si="0"/>
        <v/>
      </c>
      <c r="Q38">
        <f>COUNTIF('Bid Steps'!A:A,O38)</f>
        <v>0</v>
      </c>
    </row>
    <row r="39" spans="1:17" ht="45" x14ac:dyDescent="0.25">
      <c r="A39" s="1">
        <v>24202</v>
      </c>
      <c r="B39" s="1">
        <v>955</v>
      </c>
      <c r="C39" s="1">
        <v>3</v>
      </c>
      <c r="D39" s="1" t="s">
        <v>32</v>
      </c>
      <c r="E39" s="1" t="s">
        <v>50</v>
      </c>
      <c r="F39" s="1">
        <v>1990</v>
      </c>
      <c r="G39" s="1" t="s">
        <v>969</v>
      </c>
      <c r="H39" s="2" t="s">
        <v>988</v>
      </c>
      <c r="I39" s="1" t="s">
        <v>472</v>
      </c>
      <c r="J39" s="1" t="s">
        <v>24</v>
      </c>
      <c r="K39" s="1" t="s">
        <v>25</v>
      </c>
      <c r="L39" s="7">
        <v>3800</v>
      </c>
      <c r="M39" s="7">
        <v>5000</v>
      </c>
      <c r="N39" s="3" t="s">
        <v>15</v>
      </c>
      <c r="O39" s="22"/>
      <c r="P39" s="11" t="str">
        <f t="shared" si="0"/>
        <v/>
      </c>
      <c r="Q39">
        <f>COUNTIF('Bid Steps'!A:A,O39)</f>
        <v>0</v>
      </c>
    </row>
    <row r="40" spans="1:17" ht="75" x14ac:dyDescent="0.25">
      <c r="A40" s="1">
        <v>24202</v>
      </c>
      <c r="B40" s="1">
        <v>956</v>
      </c>
      <c r="C40" s="1">
        <v>6</v>
      </c>
      <c r="D40" s="1" t="s">
        <v>32</v>
      </c>
      <c r="E40" s="1" t="s">
        <v>26</v>
      </c>
      <c r="F40" s="1">
        <v>1990</v>
      </c>
      <c r="G40" s="1" t="s">
        <v>969</v>
      </c>
      <c r="H40" s="2" t="s">
        <v>989</v>
      </c>
      <c r="I40" s="1" t="s">
        <v>472</v>
      </c>
      <c r="J40" s="1" t="s">
        <v>24</v>
      </c>
      <c r="K40" s="1" t="s">
        <v>25</v>
      </c>
      <c r="L40" s="7">
        <v>8000</v>
      </c>
      <c r="M40" s="7">
        <v>12000</v>
      </c>
      <c r="N40" s="3" t="s">
        <v>15</v>
      </c>
      <c r="O40" s="22"/>
      <c r="P40" s="11" t="str">
        <f t="shared" si="0"/>
        <v/>
      </c>
      <c r="Q40">
        <f>COUNTIF('Bid Steps'!A:A,O40)</f>
        <v>0</v>
      </c>
    </row>
    <row r="41" spans="1:17" ht="75" x14ac:dyDescent="0.25">
      <c r="A41" s="1">
        <v>24202</v>
      </c>
      <c r="B41" s="1">
        <v>957</v>
      </c>
      <c r="C41" s="1">
        <v>1</v>
      </c>
      <c r="D41" s="1" t="s">
        <v>84</v>
      </c>
      <c r="E41" s="1" t="s">
        <v>26</v>
      </c>
      <c r="F41" s="1">
        <v>1990</v>
      </c>
      <c r="G41" s="1" t="s">
        <v>969</v>
      </c>
      <c r="H41" s="2" t="s">
        <v>990</v>
      </c>
      <c r="I41" s="1" t="s">
        <v>472</v>
      </c>
      <c r="J41" s="1" t="s">
        <v>24</v>
      </c>
      <c r="K41" s="1" t="s">
        <v>25</v>
      </c>
      <c r="L41" s="7">
        <v>4000</v>
      </c>
      <c r="M41" s="7">
        <v>5500</v>
      </c>
      <c r="N41" s="3" t="s">
        <v>15</v>
      </c>
      <c r="O41" s="22"/>
      <c r="P41" s="11" t="str">
        <f t="shared" si="0"/>
        <v/>
      </c>
      <c r="Q41">
        <f>COUNTIF('Bid Steps'!A:A,O41)</f>
        <v>0</v>
      </c>
    </row>
    <row r="42" spans="1:17" ht="60" x14ac:dyDescent="0.25">
      <c r="A42" s="1">
        <v>24202</v>
      </c>
      <c r="B42" s="1">
        <v>958</v>
      </c>
      <c r="C42" s="1">
        <v>12</v>
      </c>
      <c r="D42" s="1" t="s">
        <v>19</v>
      </c>
      <c r="E42" s="1" t="s">
        <v>50</v>
      </c>
      <c r="F42" s="1">
        <v>1989</v>
      </c>
      <c r="G42" s="1" t="s">
        <v>969</v>
      </c>
      <c r="H42" s="2" t="s">
        <v>991</v>
      </c>
      <c r="I42" s="1" t="s">
        <v>472</v>
      </c>
      <c r="J42" s="1" t="s">
        <v>24</v>
      </c>
      <c r="K42" s="1" t="s">
        <v>25</v>
      </c>
      <c r="L42" s="7">
        <v>4500</v>
      </c>
      <c r="M42" s="7">
        <v>6500</v>
      </c>
      <c r="N42" s="3" t="s">
        <v>15</v>
      </c>
      <c r="O42" s="22"/>
      <c r="P42" s="11" t="str">
        <f t="shared" si="0"/>
        <v/>
      </c>
      <c r="Q42">
        <f>COUNTIF('Bid Steps'!A:A,O42)</f>
        <v>0</v>
      </c>
    </row>
    <row r="43" spans="1:17" ht="60" x14ac:dyDescent="0.25">
      <c r="A43" s="1">
        <v>24202</v>
      </c>
      <c r="B43" s="1">
        <v>959</v>
      </c>
      <c r="C43" s="1">
        <v>12</v>
      </c>
      <c r="D43" s="1" t="s">
        <v>19</v>
      </c>
      <c r="E43" s="1" t="s">
        <v>50</v>
      </c>
      <c r="F43" s="1">
        <v>1989</v>
      </c>
      <c r="G43" s="1" t="s">
        <v>969</v>
      </c>
      <c r="H43" s="2" t="s">
        <v>992</v>
      </c>
      <c r="I43" s="1" t="s">
        <v>472</v>
      </c>
      <c r="J43" s="1" t="s">
        <v>24</v>
      </c>
      <c r="K43" s="1" t="s">
        <v>25</v>
      </c>
      <c r="L43" s="7">
        <v>4500</v>
      </c>
      <c r="M43" s="7">
        <v>6500</v>
      </c>
      <c r="N43" s="3" t="s">
        <v>15</v>
      </c>
      <c r="O43" s="22"/>
      <c r="P43" s="11" t="str">
        <f t="shared" si="0"/>
        <v/>
      </c>
      <c r="Q43">
        <f>COUNTIF('Bid Steps'!A:A,O43)</f>
        <v>0</v>
      </c>
    </row>
    <row r="44" spans="1:17" ht="45" x14ac:dyDescent="0.25">
      <c r="A44" s="1">
        <v>24202</v>
      </c>
      <c r="B44" s="1">
        <v>960</v>
      </c>
      <c r="C44" s="1">
        <v>12</v>
      </c>
      <c r="D44" s="1" t="s">
        <v>19</v>
      </c>
      <c r="E44" s="1" t="s">
        <v>50</v>
      </c>
      <c r="F44" s="1">
        <v>1989</v>
      </c>
      <c r="G44" s="1" t="s">
        <v>969</v>
      </c>
      <c r="H44" s="2" t="s">
        <v>993</v>
      </c>
      <c r="I44" s="1" t="s">
        <v>472</v>
      </c>
      <c r="J44" s="1" t="s">
        <v>24</v>
      </c>
      <c r="K44" s="1" t="s">
        <v>25</v>
      </c>
      <c r="L44" s="7">
        <v>4500</v>
      </c>
      <c r="M44" s="7">
        <v>6500</v>
      </c>
      <c r="N44" s="3" t="s">
        <v>15</v>
      </c>
      <c r="O44" s="22"/>
      <c r="P44" s="11" t="str">
        <f t="shared" si="0"/>
        <v/>
      </c>
      <c r="Q44">
        <f>COUNTIF('Bid Steps'!A:A,O44)</f>
        <v>0</v>
      </c>
    </row>
    <row r="45" spans="1:17" ht="60" x14ac:dyDescent="0.25">
      <c r="A45" s="1">
        <v>24202</v>
      </c>
      <c r="B45" s="1">
        <v>961</v>
      </c>
      <c r="C45" s="1">
        <v>12</v>
      </c>
      <c r="D45" s="1" t="s">
        <v>19</v>
      </c>
      <c r="E45" s="1" t="s">
        <v>26</v>
      </c>
      <c r="F45" s="1">
        <v>1986</v>
      </c>
      <c r="G45" s="1" t="s">
        <v>969</v>
      </c>
      <c r="H45" s="2" t="s">
        <v>994</v>
      </c>
      <c r="I45" s="1" t="s">
        <v>472</v>
      </c>
      <c r="J45" s="1" t="s">
        <v>24</v>
      </c>
      <c r="K45" s="1" t="s">
        <v>25</v>
      </c>
      <c r="L45" s="7">
        <v>4200</v>
      </c>
      <c r="M45" s="7">
        <v>6000</v>
      </c>
      <c r="N45" s="3" t="s">
        <v>15</v>
      </c>
      <c r="O45" s="22"/>
      <c r="P45" s="11" t="str">
        <f t="shared" si="0"/>
        <v/>
      </c>
      <c r="Q45">
        <f>COUNTIF('Bid Steps'!A:A,O45)</f>
        <v>0</v>
      </c>
    </row>
    <row r="46" spans="1:17" ht="45" x14ac:dyDescent="0.25">
      <c r="A46" s="1">
        <v>24202</v>
      </c>
      <c r="B46" s="1">
        <v>962</v>
      </c>
      <c r="C46" s="1">
        <v>12</v>
      </c>
      <c r="D46" s="1" t="s">
        <v>19</v>
      </c>
      <c r="E46" s="1" t="s">
        <v>26</v>
      </c>
      <c r="F46" s="1">
        <v>1986</v>
      </c>
      <c r="G46" s="1" t="s">
        <v>969</v>
      </c>
      <c r="H46" s="2" t="s">
        <v>995</v>
      </c>
      <c r="I46" s="1" t="s">
        <v>472</v>
      </c>
      <c r="J46" s="1" t="s">
        <v>24</v>
      </c>
      <c r="K46" s="1" t="s">
        <v>25</v>
      </c>
      <c r="L46" s="7">
        <v>4200</v>
      </c>
      <c r="M46" s="7">
        <v>6000</v>
      </c>
      <c r="N46" s="3" t="s">
        <v>15</v>
      </c>
      <c r="O46" s="22"/>
      <c r="P46" s="11" t="str">
        <f t="shared" si="0"/>
        <v/>
      </c>
      <c r="Q46">
        <f>COUNTIF('Bid Steps'!A:A,O46)</f>
        <v>0</v>
      </c>
    </row>
    <row r="47" spans="1:17" ht="105" x14ac:dyDescent="0.25">
      <c r="A47" s="1">
        <v>24202</v>
      </c>
      <c r="B47" s="1">
        <v>963</v>
      </c>
      <c r="C47" s="1">
        <v>12</v>
      </c>
      <c r="D47" s="1" t="s">
        <v>19</v>
      </c>
      <c r="E47" s="1" t="s">
        <v>50</v>
      </c>
      <c r="F47" s="1">
        <v>1986</v>
      </c>
      <c r="G47" s="1" t="s">
        <v>969</v>
      </c>
      <c r="H47" s="2" t="s">
        <v>996</v>
      </c>
      <c r="I47" s="1" t="s">
        <v>472</v>
      </c>
      <c r="J47" s="1" t="s">
        <v>24</v>
      </c>
      <c r="K47" s="1" t="s">
        <v>25</v>
      </c>
      <c r="L47" s="7">
        <v>4200</v>
      </c>
      <c r="M47" s="7">
        <v>6000</v>
      </c>
      <c r="N47" s="3" t="s">
        <v>15</v>
      </c>
      <c r="O47" s="22"/>
      <c r="P47" s="11" t="str">
        <f t="shared" si="0"/>
        <v/>
      </c>
      <c r="Q47">
        <f>COUNTIF('Bid Steps'!A:A,O47)</f>
        <v>0</v>
      </c>
    </row>
    <row r="48" spans="1:17" ht="45" x14ac:dyDescent="0.25">
      <c r="A48" s="1">
        <v>24202</v>
      </c>
      <c r="B48" s="1">
        <v>964</v>
      </c>
      <c r="C48" s="1">
        <v>12</v>
      </c>
      <c r="D48" s="1" t="s">
        <v>19</v>
      </c>
      <c r="E48" s="1" t="s">
        <v>50</v>
      </c>
      <c r="F48" s="1">
        <v>1986</v>
      </c>
      <c r="G48" s="1" t="s">
        <v>969</v>
      </c>
      <c r="H48" s="2" t="s">
        <v>997</v>
      </c>
      <c r="I48" s="1" t="s">
        <v>472</v>
      </c>
      <c r="J48" s="1" t="s">
        <v>24</v>
      </c>
      <c r="K48" s="1" t="s">
        <v>25</v>
      </c>
      <c r="L48" s="7">
        <v>4200</v>
      </c>
      <c r="M48" s="7">
        <v>6000</v>
      </c>
      <c r="N48" s="3" t="s">
        <v>15</v>
      </c>
      <c r="O48" s="22"/>
      <c r="P48" s="11" t="str">
        <f t="shared" si="0"/>
        <v/>
      </c>
      <c r="Q48">
        <f>COUNTIF('Bid Steps'!A:A,O48)</f>
        <v>0</v>
      </c>
    </row>
    <row r="49" spans="1:17" ht="60" x14ac:dyDescent="0.25">
      <c r="A49" s="1">
        <v>24202</v>
      </c>
      <c r="B49" s="1">
        <v>965</v>
      </c>
      <c r="C49" s="1">
        <v>6</v>
      </c>
      <c r="D49" s="1" t="s">
        <v>32</v>
      </c>
      <c r="E49" s="1" t="s">
        <v>26</v>
      </c>
      <c r="F49" s="1">
        <v>1986</v>
      </c>
      <c r="G49" s="1" t="s">
        <v>969</v>
      </c>
      <c r="H49" s="2" t="s">
        <v>998</v>
      </c>
      <c r="I49" s="1" t="s">
        <v>472</v>
      </c>
      <c r="J49" s="1" t="s">
        <v>24</v>
      </c>
      <c r="K49" s="1" t="s">
        <v>25</v>
      </c>
      <c r="L49" s="7">
        <v>4200</v>
      </c>
      <c r="M49" s="7">
        <v>6000</v>
      </c>
      <c r="N49" s="3" t="s">
        <v>15</v>
      </c>
      <c r="O49" s="22"/>
      <c r="P49" s="11" t="str">
        <f t="shared" si="0"/>
        <v/>
      </c>
      <c r="Q49">
        <f>COUNTIF('Bid Steps'!A:A,O49)</f>
        <v>0</v>
      </c>
    </row>
    <row r="50" spans="1:17" ht="45" x14ac:dyDescent="0.25">
      <c r="A50" s="1">
        <v>24202</v>
      </c>
      <c r="B50" s="1">
        <v>966</v>
      </c>
      <c r="C50" s="1">
        <v>1</v>
      </c>
      <c r="D50" s="1" t="s">
        <v>82</v>
      </c>
      <c r="E50" s="1" t="s">
        <v>26</v>
      </c>
      <c r="F50" s="1">
        <v>1986</v>
      </c>
      <c r="G50" s="1" t="s">
        <v>969</v>
      </c>
      <c r="H50" s="2" t="s">
        <v>999</v>
      </c>
      <c r="I50" s="1" t="s">
        <v>472</v>
      </c>
      <c r="J50" s="1" t="s">
        <v>24</v>
      </c>
      <c r="K50" s="1" t="s">
        <v>25</v>
      </c>
      <c r="L50" s="7">
        <v>1400</v>
      </c>
      <c r="M50" s="7">
        <v>2000</v>
      </c>
      <c r="N50" s="3" t="s">
        <v>15</v>
      </c>
      <c r="O50" s="22"/>
      <c r="P50" s="11" t="str">
        <f t="shared" si="0"/>
        <v/>
      </c>
      <c r="Q50">
        <f>COUNTIF('Bid Steps'!A:A,O50)</f>
        <v>0</v>
      </c>
    </row>
    <row r="51" spans="1:17" ht="45" x14ac:dyDescent="0.25">
      <c r="A51" s="1">
        <v>24202</v>
      </c>
      <c r="B51" s="1">
        <v>967</v>
      </c>
      <c r="C51" s="1">
        <v>1</v>
      </c>
      <c r="D51" s="1" t="s">
        <v>82</v>
      </c>
      <c r="E51" s="1" t="s">
        <v>26</v>
      </c>
      <c r="F51" s="1">
        <v>1986</v>
      </c>
      <c r="G51" s="1" t="s">
        <v>969</v>
      </c>
      <c r="H51" s="2" t="s">
        <v>1000</v>
      </c>
      <c r="I51" s="1" t="s">
        <v>472</v>
      </c>
      <c r="J51" s="1" t="s">
        <v>24</v>
      </c>
      <c r="K51" s="1" t="s">
        <v>25</v>
      </c>
      <c r="L51" s="7">
        <v>1400</v>
      </c>
      <c r="M51" s="7">
        <v>2000</v>
      </c>
      <c r="N51" s="3" t="s">
        <v>15</v>
      </c>
      <c r="O51" s="22"/>
      <c r="P51" s="11" t="str">
        <f t="shared" si="0"/>
        <v/>
      </c>
      <c r="Q51">
        <f>COUNTIF('Bid Steps'!A:A,O51)</f>
        <v>0</v>
      </c>
    </row>
    <row r="52" spans="1:17" ht="45" x14ac:dyDescent="0.25">
      <c r="A52" s="1">
        <v>24202</v>
      </c>
      <c r="B52" s="1">
        <v>968</v>
      </c>
      <c r="C52" s="1">
        <v>12</v>
      </c>
      <c r="D52" s="1" t="s">
        <v>19</v>
      </c>
      <c r="E52" s="1" t="s">
        <v>26</v>
      </c>
      <c r="F52" s="1">
        <v>1985</v>
      </c>
      <c r="G52" s="1" t="s">
        <v>969</v>
      </c>
      <c r="H52" s="2" t="s">
        <v>1001</v>
      </c>
      <c r="I52" s="1" t="s">
        <v>472</v>
      </c>
      <c r="J52" s="1" t="s">
        <v>24</v>
      </c>
      <c r="K52" s="1" t="s">
        <v>25</v>
      </c>
      <c r="L52" s="7">
        <v>3800</v>
      </c>
      <c r="M52" s="7">
        <v>5000</v>
      </c>
      <c r="N52" s="3" t="s">
        <v>15</v>
      </c>
      <c r="O52" s="22"/>
      <c r="P52" s="11" t="str">
        <f t="shared" si="0"/>
        <v/>
      </c>
      <c r="Q52">
        <f>COUNTIF('Bid Steps'!A:A,O52)</f>
        <v>0</v>
      </c>
    </row>
    <row r="53" spans="1:17" ht="75" x14ac:dyDescent="0.25">
      <c r="A53" s="1">
        <v>24202</v>
      </c>
      <c r="B53" s="1">
        <v>969</v>
      </c>
      <c r="C53" s="1">
        <v>1</v>
      </c>
      <c r="D53" s="1" t="s">
        <v>31</v>
      </c>
      <c r="E53" s="1" t="s">
        <v>26</v>
      </c>
      <c r="F53" s="1">
        <v>1985</v>
      </c>
      <c r="G53" s="1" t="s">
        <v>969</v>
      </c>
      <c r="H53" s="2" t="s">
        <v>1002</v>
      </c>
      <c r="I53" s="1" t="s">
        <v>472</v>
      </c>
      <c r="J53" s="1" t="s">
        <v>24</v>
      </c>
      <c r="K53" s="1" t="s">
        <v>25</v>
      </c>
      <c r="L53" s="7">
        <v>700</v>
      </c>
      <c r="M53" s="7">
        <v>1000</v>
      </c>
      <c r="N53" s="3" t="s">
        <v>15</v>
      </c>
      <c r="O53" s="22"/>
      <c r="P53" s="11" t="str">
        <f t="shared" si="0"/>
        <v/>
      </c>
      <c r="Q53">
        <f>COUNTIF('Bid Steps'!A:A,O53)</f>
        <v>0</v>
      </c>
    </row>
    <row r="54" spans="1:17" ht="60" x14ac:dyDescent="0.25">
      <c r="A54" s="1">
        <v>24202</v>
      </c>
      <c r="B54" s="1">
        <v>970</v>
      </c>
      <c r="C54" s="1">
        <v>1</v>
      </c>
      <c r="D54" s="1" t="s">
        <v>82</v>
      </c>
      <c r="E54" s="1" t="s">
        <v>26</v>
      </c>
      <c r="F54" s="1">
        <v>1985</v>
      </c>
      <c r="G54" s="1" t="s">
        <v>969</v>
      </c>
      <c r="H54" s="2" t="s">
        <v>1003</v>
      </c>
      <c r="I54" s="1" t="s">
        <v>472</v>
      </c>
      <c r="J54" s="1" t="s">
        <v>24</v>
      </c>
      <c r="K54" s="1" t="s">
        <v>25</v>
      </c>
      <c r="L54" s="7">
        <v>1400</v>
      </c>
      <c r="M54" s="7">
        <v>2000</v>
      </c>
      <c r="N54" s="3" t="s">
        <v>15</v>
      </c>
      <c r="O54" s="22"/>
      <c r="P54" s="11" t="str">
        <f t="shared" si="0"/>
        <v/>
      </c>
      <c r="Q54">
        <f>COUNTIF('Bid Steps'!A:A,O54)</f>
        <v>0</v>
      </c>
    </row>
    <row r="55" spans="1:17" ht="75" x14ac:dyDescent="0.25">
      <c r="A55" s="1">
        <v>24202</v>
      </c>
      <c r="B55" s="1">
        <v>971</v>
      </c>
      <c r="C55" s="1">
        <v>12</v>
      </c>
      <c r="D55" s="1" t="s">
        <v>19</v>
      </c>
      <c r="E55" s="1" t="s">
        <v>26</v>
      </c>
      <c r="F55" s="1">
        <v>1983</v>
      </c>
      <c r="G55" s="1" t="s">
        <v>969</v>
      </c>
      <c r="H55" s="2" t="s">
        <v>1004</v>
      </c>
      <c r="I55" s="1" t="s">
        <v>472</v>
      </c>
      <c r="J55" s="1" t="s">
        <v>24</v>
      </c>
      <c r="K55" s="1" t="s">
        <v>25</v>
      </c>
      <c r="L55" s="7">
        <v>6000</v>
      </c>
      <c r="M55" s="7">
        <v>8000</v>
      </c>
      <c r="N55" s="3" t="s">
        <v>15</v>
      </c>
      <c r="O55" s="22"/>
      <c r="P55" s="11" t="str">
        <f t="shared" si="0"/>
        <v/>
      </c>
      <c r="Q55">
        <f>COUNTIF('Bid Steps'!A:A,O55)</f>
        <v>0</v>
      </c>
    </row>
    <row r="56" spans="1:17" ht="90" x14ac:dyDescent="0.25">
      <c r="A56" s="1">
        <v>24202</v>
      </c>
      <c r="B56" s="1">
        <v>972</v>
      </c>
      <c r="C56" s="1">
        <v>3</v>
      </c>
      <c r="D56" s="1" t="s">
        <v>32</v>
      </c>
      <c r="E56" s="1" t="s">
        <v>26</v>
      </c>
      <c r="F56" s="1">
        <v>1983</v>
      </c>
      <c r="G56" s="1" t="s">
        <v>969</v>
      </c>
      <c r="H56" s="2" t="s">
        <v>1005</v>
      </c>
      <c r="I56" s="1" t="s">
        <v>472</v>
      </c>
      <c r="J56" s="1" t="s">
        <v>24</v>
      </c>
      <c r="K56" s="1" t="s">
        <v>25</v>
      </c>
      <c r="L56" s="7">
        <v>3000</v>
      </c>
      <c r="M56" s="7">
        <v>4200</v>
      </c>
      <c r="N56" s="3" t="s">
        <v>15</v>
      </c>
      <c r="O56" s="22"/>
      <c r="P56" s="11" t="str">
        <f t="shared" si="0"/>
        <v/>
      </c>
      <c r="Q56">
        <f>COUNTIF('Bid Steps'!A:A,O56)</f>
        <v>0</v>
      </c>
    </row>
    <row r="57" spans="1:17" ht="90" x14ac:dyDescent="0.25">
      <c r="A57" s="1">
        <v>24202</v>
      </c>
      <c r="B57" s="1">
        <v>973</v>
      </c>
      <c r="C57" s="1">
        <v>6</v>
      </c>
      <c r="D57" s="1" t="s">
        <v>32</v>
      </c>
      <c r="E57" s="1" t="s">
        <v>26</v>
      </c>
      <c r="F57" s="1">
        <v>1983</v>
      </c>
      <c r="G57" s="1" t="s">
        <v>969</v>
      </c>
      <c r="H57" s="2" t="s">
        <v>1006</v>
      </c>
      <c r="I57" s="1" t="s">
        <v>472</v>
      </c>
      <c r="J57" s="1" t="s">
        <v>24</v>
      </c>
      <c r="K57" s="1" t="s">
        <v>25</v>
      </c>
      <c r="L57" s="7">
        <v>6000</v>
      </c>
      <c r="M57" s="7">
        <v>8000</v>
      </c>
      <c r="N57" s="3" t="s">
        <v>15</v>
      </c>
      <c r="O57" s="22"/>
      <c r="P57" s="11" t="str">
        <f t="shared" si="0"/>
        <v/>
      </c>
      <c r="Q57">
        <f>COUNTIF('Bid Steps'!A:A,O57)</f>
        <v>0</v>
      </c>
    </row>
    <row r="58" spans="1:17" ht="90" x14ac:dyDescent="0.25">
      <c r="A58" s="1">
        <v>24202</v>
      </c>
      <c r="B58" s="1">
        <v>974</v>
      </c>
      <c r="C58" s="1">
        <v>6</v>
      </c>
      <c r="D58" s="1" t="s">
        <v>32</v>
      </c>
      <c r="E58" s="1" t="s">
        <v>26</v>
      </c>
      <c r="F58" s="1">
        <v>1983</v>
      </c>
      <c r="G58" s="1" t="s">
        <v>969</v>
      </c>
      <c r="H58" s="2" t="s">
        <v>1007</v>
      </c>
      <c r="I58" s="1" t="s">
        <v>472</v>
      </c>
      <c r="J58" s="1" t="s">
        <v>24</v>
      </c>
      <c r="K58" s="1" t="s">
        <v>25</v>
      </c>
      <c r="L58" s="7">
        <v>6000</v>
      </c>
      <c r="M58" s="7">
        <v>8000</v>
      </c>
      <c r="N58" s="3" t="s">
        <v>15</v>
      </c>
      <c r="O58" s="22"/>
      <c r="P58" s="11" t="str">
        <f t="shared" si="0"/>
        <v/>
      </c>
      <c r="Q58">
        <f>COUNTIF('Bid Steps'!A:A,O58)</f>
        <v>0</v>
      </c>
    </row>
    <row r="59" spans="1:17" ht="75" x14ac:dyDescent="0.25">
      <c r="A59" s="1">
        <v>24202</v>
      </c>
      <c r="B59" s="1">
        <v>975</v>
      </c>
      <c r="C59" s="1">
        <v>1</v>
      </c>
      <c r="D59" s="1" t="s">
        <v>82</v>
      </c>
      <c r="E59" s="1" t="s">
        <v>26</v>
      </c>
      <c r="F59" s="1">
        <v>1983</v>
      </c>
      <c r="G59" s="1" t="s">
        <v>969</v>
      </c>
      <c r="H59" s="2" t="s">
        <v>1008</v>
      </c>
      <c r="I59" s="1" t="s">
        <v>472</v>
      </c>
      <c r="J59" s="1" t="s">
        <v>24</v>
      </c>
      <c r="K59" s="1" t="s">
        <v>25</v>
      </c>
      <c r="L59" s="7">
        <v>2000</v>
      </c>
      <c r="M59" s="7">
        <v>3000</v>
      </c>
      <c r="N59" s="3" t="s">
        <v>15</v>
      </c>
      <c r="O59" s="22"/>
      <c r="P59" s="11" t="str">
        <f t="shared" si="0"/>
        <v/>
      </c>
      <c r="Q59">
        <f>COUNTIF('Bid Steps'!A:A,O59)</f>
        <v>0</v>
      </c>
    </row>
    <row r="60" spans="1:17" ht="60" x14ac:dyDescent="0.25">
      <c r="A60" s="1">
        <v>24202</v>
      </c>
      <c r="B60" s="1">
        <v>976</v>
      </c>
      <c r="C60" s="1">
        <v>4</v>
      </c>
      <c r="D60" s="1" t="s">
        <v>90</v>
      </c>
      <c r="E60" s="1" t="s">
        <v>26</v>
      </c>
      <c r="F60" s="1">
        <v>1982</v>
      </c>
      <c r="G60" s="1" t="s">
        <v>969</v>
      </c>
      <c r="H60" s="2" t="s">
        <v>1009</v>
      </c>
      <c r="I60" s="1" t="s">
        <v>472</v>
      </c>
      <c r="J60" s="1" t="s">
        <v>24</v>
      </c>
      <c r="K60" s="1" t="s">
        <v>25</v>
      </c>
      <c r="L60" s="7">
        <v>1100</v>
      </c>
      <c r="M60" s="7">
        <v>1700</v>
      </c>
      <c r="N60" s="3" t="s">
        <v>15</v>
      </c>
      <c r="O60" s="22"/>
      <c r="P60" s="11" t="str">
        <f t="shared" si="0"/>
        <v/>
      </c>
      <c r="Q60">
        <f>COUNTIF('Bid Steps'!A:A,O60)</f>
        <v>0</v>
      </c>
    </row>
    <row r="61" spans="1:17" ht="90" x14ac:dyDescent="0.25">
      <c r="A61" s="1">
        <v>24202</v>
      </c>
      <c r="B61" s="1">
        <v>977</v>
      </c>
      <c r="C61" s="1">
        <v>12</v>
      </c>
      <c r="D61" s="1" t="s">
        <v>19</v>
      </c>
      <c r="E61" s="1" t="s">
        <v>26</v>
      </c>
      <c r="F61" s="1">
        <v>1982</v>
      </c>
      <c r="G61" s="1" t="s">
        <v>969</v>
      </c>
      <c r="H61" s="2" t="s">
        <v>1010</v>
      </c>
      <c r="I61" s="1" t="s">
        <v>472</v>
      </c>
      <c r="J61" s="1" t="s">
        <v>24</v>
      </c>
      <c r="K61" s="1" t="s">
        <v>25</v>
      </c>
      <c r="L61" s="7">
        <v>7000</v>
      </c>
      <c r="M61" s="7">
        <v>9000</v>
      </c>
      <c r="N61" s="3" t="s">
        <v>15</v>
      </c>
      <c r="O61" s="22"/>
      <c r="P61" s="11" t="str">
        <f t="shared" si="0"/>
        <v/>
      </c>
      <c r="Q61">
        <f>COUNTIF('Bid Steps'!A:A,O61)</f>
        <v>0</v>
      </c>
    </row>
    <row r="62" spans="1:17" ht="90" x14ac:dyDescent="0.25">
      <c r="A62" s="1">
        <v>24202</v>
      </c>
      <c r="B62" s="1">
        <v>978</v>
      </c>
      <c r="C62" s="1">
        <v>12</v>
      </c>
      <c r="D62" s="1" t="s">
        <v>19</v>
      </c>
      <c r="E62" s="1" t="s">
        <v>26</v>
      </c>
      <c r="F62" s="1">
        <v>1982</v>
      </c>
      <c r="G62" s="1" t="s">
        <v>969</v>
      </c>
      <c r="H62" s="2" t="s">
        <v>1011</v>
      </c>
      <c r="I62" s="1" t="s">
        <v>472</v>
      </c>
      <c r="J62" s="1" t="s">
        <v>24</v>
      </c>
      <c r="K62" s="1" t="s">
        <v>25</v>
      </c>
      <c r="L62" s="7">
        <v>7000</v>
      </c>
      <c r="M62" s="7">
        <v>9000</v>
      </c>
      <c r="N62" s="3" t="s">
        <v>15</v>
      </c>
      <c r="O62" s="22"/>
      <c r="P62" s="11" t="str">
        <f t="shared" si="0"/>
        <v/>
      </c>
      <c r="Q62">
        <f>COUNTIF('Bid Steps'!A:A,O62)</f>
        <v>0</v>
      </c>
    </row>
    <row r="63" spans="1:17" ht="75" x14ac:dyDescent="0.25">
      <c r="A63" s="1">
        <v>24202</v>
      </c>
      <c r="B63" s="1">
        <v>979</v>
      </c>
      <c r="C63" s="1">
        <v>12</v>
      </c>
      <c r="D63" s="1" t="s">
        <v>19</v>
      </c>
      <c r="E63" s="1" t="s">
        <v>26</v>
      </c>
      <c r="F63" s="1">
        <v>1982</v>
      </c>
      <c r="G63" s="1" t="s">
        <v>969</v>
      </c>
      <c r="H63" s="2" t="s">
        <v>1012</v>
      </c>
      <c r="I63" s="1" t="s">
        <v>472</v>
      </c>
      <c r="J63" s="1" t="s">
        <v>24</v>
      </c>
      <c r="K63" s="1" t="s">
        <v>25</v>
      </c>
      <c r="L63" s="7">
        <v>7000</v>
      </c>
      <c r="M63" s="7">
        <v>9000</v>
      </c>
      <c r="N63" s="3" t="s">
        <v>15</v>
      </c>
      <c r="O63" s="22"/>
      <c r="P63" s="11" t="str">
        <f t="shared" si="0"/>
        <v/>
      </c>
      <c r="Q63">
        <f>COUNTIF('Bid Steps'!A:A,O63)</f>
        <v>0</v>
      </c>
    </row>
    <row r="64" spans="1:17" ht="75" x14ac:dyDescent="0.25">
      <c r="A64" s="1">
        <v>24202</v>
      </c>
      <c r="B64" s="1">
        <v>980</v>
      </c>
      <c r="C64" s="1">
        <v>6</v>
      </c>
      <c r="D64" s="1" t="s">
        <v>32</v>
      </c>
      <c r="E64" s="1" t="s">
        <v>26</v>
      </c>
      <c r="F64" s="1">
        <v>1982</v>
      </c>
      <c r="G64" s="1" t="s">
        <v>969</v>
      </c>
      <c r="H64" s="2" t="s">
        <v>1013</v>
      </c>
      <c r="I64" s="1" t="s">
        <v>472</v>
      </c>
      <c r="J64" s="1" t="s">
        <v>24</v>
      </c>
      <c r="K64" s="1" t="s">
        <v>25</v>
      </c>
      <c r="L64" s="7">
        <v>9000</v>
      </c>
      <c r="M64" s="7">
        <v>14000</v>
      </c>
      <c r="N64" s="3" t="s">
        <v>15</v>
      </c>
      <c r="O64" s="22"/>
      <c r="P64" s="11" t="str">
        <f t="shared" si="0"/>
        <v/>
      </c>
      <c r="Q64">
        <f>COUNTIF('Bid Steps'!A:A,O64)</f>
        <v>0</v>
      </c>
    </row>
    <row r="65" spans="1:17" ht="60" x14ac:dyDescent="0.25">
      <c r="A65" s="1">
        <v>24202</v>
      </c>
      <c r="B65" s="1">
        <v>981</v>
      </c>
      <c r="C65" s="1">
        <v>1</v>
      </c>
      <c r="D65" s="1" t="s">
        <v>82</v>
      </c>
      <c r="E65" s="1" t="s">
        <v>26</v>
      </c>
      <c r="F65" s="1">
        <v>1982</v>
      </c>
      <c r="G65" s="1" t="s">
        <v>969</v>
      </c>
      <c r="H65" s="2" t="s">
        <v>1014</v>
      </c>
      <c r="I65" s="1" t="s">
        <v>472</v>
      </c>
      <c r="J65" s="1" t="s">
        <v>24</v>
      </c>
      <c r="K65" s="1" t="s">
        <v>25</v>
      </c>
      <c r="L65" s="7">
        <v>3000</v>
      </c>
      <c r="M65" s="7">
        <v>4200</v>
      </c>
      <c r="N65" s="3" t="s">
        <v>15</v>
      </c>
      <c r="O65" s="22"/>
      <c r="P65" s="11" t="str">
        <f t="shared" si="0"/>
        <v/>
      </c>
      <c r="Q65">
        <f>COUNTIF('Bid Steps'!A:A,O65)</f>
        <v>0</v>
      </c>
    </row>
    <row r="66" spans="1:17" ht="60" x14ac:dyDescent="0.25">
      <c r="A66" s="1">
        <v>24202</v>
      </c>
      <c r="B66" s="1">
        <v>982</v>
      </c>
      <c r="C66" s="1">
        <v>1</v>
      </c>
      <c r="D66" s="1" t="s">
        <v>86</v>
      </c>
      <c r="E66" s="1" t="s">
        <v>26</v>
      </c>
      <c r="F66" s="1">
        <v>1982</v>
      </c>
      <c r="G66" s="1" t="s">
        <v>969</v>
      </c>
      <c r="H66" s="2" t="s">
        <v>1015</v>
      </c>
      <c r="I66" s="1" t="s">
        <v>472</v>
      </c>
      <c r="J66" s="1" t="s">
        <v>24</v>
      </c>
      <c r="K66" s="1" t="s">
        <v>25</v>
      </c>
      <c r="L66" s="7">
        <v>6000</v>
      </c>
      <c r="M66" s="7">
        <v>8000</v>
      </c>
      <c r="N66" s="3" t="s">
        <v>15</v>
      </c>
      <c r="O66" s="22"/>
      <c r="P66" s="11" t="str">
        <f t="shared" si="0"/>
        <v/>
      </c>
      <c r="Q66">
        <f>COUNTIF('Bid Steps'!A:A,O66)</f>
        <v>0</v>
      </c>
    </row>
    <row r="67" spans="1:17" ht="60" x14ac:dyDescent="0.25">
      <c r="A67" s="1">
        <v>24202</v>
      </c>
      <c r="B67" s="1">
        <v>983</v>
      </c>
      <c r="C67" s="1">
        <v>6</v>
      </c>
      <c r="D67" s="1" t="s">
        <v>19</v>
      </c>
      <c r="E67" s="1" t="s">
        <v>26</v>
      </c>
      <c r="F67" s="1">
        <v>1975</v>
      </c>
      <c r="G67" s="1" t="s">
        <v>969</v>
      </c>
      <c r="H67" s="2" t="s">
        <v>1016</v>
      </c>
      <c r="I67" s="1" t="s">
        <v>472</v>
      </c>
      <c r="J67" s="1" t="s">
        <v>24</v>
      </c>
      <c r="K67" s="1" t="s">
        <v>25</v>
      </c>
      <c r="L67" s="7">
        <v>1200</v>
      </c>
      <c r="M67" s="7">
        <v>1800</v>
      </c>
      <c r="N67" s="3" t="s">
        <v>15</v>
      </c>
      <c r="O67" s="22"/>
      <c r="P67" s="11" t="str">
        <f t="shared" si="0"/>
        <v/>
      </c>
      <c r="Q67">
        <f>COUNTIF('Bid Steps'!A:A,O67)</f>
        <v>0</v>
      </c>
    </row>
    <row r="68" spans="1:17" ht="75" x14ac:dyDescent="0.25">
      <c r="A68" s="1">
        <v>24202</v>
      </c>
      <c r="B68" s="1">
        <v>984</v>
      </c>
      <c r="C68" s="1">
        <v>12</v>
      </c>
      <c r="D68" s="1" t="s">
        <v>19</v>
      </c>
      <c r="E68" s="1" t="s">
        <v>26</v>
      </c>
      <c r="F68" s="1">
        <v>1961</v>
      </c>
      <c r="G68" s="1" t="s">
        <v>969</v>
      </c>
      <c r="H68" s="2" t="s">
        <v>1017</v>
      </c>
      <c r="I68" s="1" t="s">
        <v>472</v>
      </c>
      <c r="J68" s="1" t="s">
        <v>24</v>
      </c>
      <c r="K68" s="1" t="s">
        <v>25</v>
      </c>
      <c r="L68" s="7">
        <v>11000</v>
      </c>
      <c r="M68" s="7">
        <v>17000</v>
      </c>
      <c r="N68" s="3" t="s">
        <v>15</v>
      </c>
      <c r="O68" s="22"/>
      <c r="P68" s="11" t="str">
        <f t="shared" si="0"/>
        <v/>
      </c>
      <c r="Q68">
        <f>COUNTIF('Bid Steps'!A:A,O68)</f>
        <v>0</v>
      </c>
    </row>
    <row r="69" spans="1:17" ht="75" x14ac:dyDescent="0.25">
      <c r="A69" s="1">
        <v>24202</v>
      </c>
      <c r="B69" s="1">
        <v>985</v>
      </c>
      <c r="C69" s="1">
        <v>2</v>
      </c>
      <c r="D69" s="1" t="s">
        <v>32</v>
      </c>
      <c r="E69" s="1" t="s">
        <v>26</v>
      </c>
      <c r="F69" s="1">
        <v>1961</v>
      </c>
      <c r="G69" s="1" t="s">
        <v>969</v>
      </c>
      <c r="H69" s="2" t="s">
        <v>1018</v>
      </c>
      <c r="I69" s="1" t="s">
        <v>472</v>
      </c>
      <c r="J69" s="1" t="s">
        <v>24</v>
      </c>
      <c r="K69" s="1" t="s">
        <v>25</v>
      </c>
      <c r="L69" s="7">
        <v>6000</v>
      </c>
      <c r="M69" s="7">
        <v>8000</v>
      </c>
      <c r="N69" s="3" t="s">
        <v>15</v>
      </c>
      <c r="O69" s="22"/>
      <c r="P69" s="11" t="str">
        <f t="shared" si="0"/>
        <v/>
      </c>
      <c r="Q69">
        <f>COUNTIF('Bid Steps'!A:A,O69)</f>
        <v>0</v>
      </c>
    </row>
    <row r="70" spans="1:17" ht="120" x14ac:dyDescent="0.25">
      <c r="A70" s="1">
        <v>24202</v>
      </c>
      <c r="B70" s="1">
        <v>986</v>
      </c>
      <c r="C70" s="1">
        <v>11</v>
      </c>
      <c r="D70" s="1" t="s">
        <v>19</v>
      </c>
      <c r="E70" s="1" t="s">
        <v>26</v>
      </c>
      <c r="F70" s="1">
        <v>1959</v>
      </c>
      <c r="G70" s="1" t="s">
        <v>969</v>
      </c>
      <c r="H70" s="2" t="s">
        <v>1019</v>
      </c>
      <c r="I70" s="1" t="s">
        <v>472</v>
      </c>
      <c r="J70" s="1" t="s">
        <v>24</v>
      </c>
      <c r="K70" s="1" t="s">
        <v>25</v>
      </c>
      <c r="L70" s="7">
        <v>11000</v>
      </c>
      <c r="M70" s="7">
        <v>17000</v>
      </c>
      <c r="N70" s="3" t="s">
        <v>15</v>
      </c>
      <c r="O70" s="22"/>
      <c r="P70" s="11" t="str">
        <f t="shared" si="0"/>
        <v/>
      </c>
      <c r="Q70">
        <f>COUNTIF('Bid Steps'!A:A,O70)</f>
        <v>0</v>
      </c>
    </row>
    <row r="71" spans="1:17" ht="60" x14ac:dyDescent="0.25">
      <c r="A71" s="1">
        <v>24202</v>
      </c>
      <c r="B71" s="1">
        <v>987</v>
      </c>
      <c r="C71" s="1">
        <v>5</v>
      </c>
      <c r="D71" s="1" t="s">
        <v>19</v>
      </c>
      <c r="E71" s="1" t="s">
        <v>26</v>
      </c>
      <c r="F71" s="1">
        <v>1953</v>
      </c>
      <c r="G71" s="1" t="s">
        <v>969</v>
      </c>
      <c r="H71" s="2" t="s">
        <v>1020</v>
      </c>
      <c r="I71" s="1" t="s">
        <v>472</v>
      </c>
      <c r="J71" s="1" t="s">
        <v>24</v>
      </c>
      <c r="K71" s="1" t="s">
        <v>25</v>
      </c>
      <c r="L71" s="7">
        <v>7500</v>
      </c>
      <c r="M71" s="7">
        <v>11000</v>
      </c>
      <c r="N71" s="3" t="s">
        <v>15</v>
      </c>
      <c r="O71" s="22"/>
      <c r="P71" s="11" t="str">
        <f t="shared" si="0"/>
        <v/>
      </c>
      <c r="Q71">
        <f>COUNTIF('Bid Steps'!A:A,O71)</f>
        <v>0</v>
      </c>
    </row>
    <row r="72" spans="1:17" ht="60" x14ac:dyDescent="0.25">
      <c r="A72" s="1">
        <v>24202</v>
      </c>
      <c r="B72" s="1">
        <v>988</v>
      </c>
      <c r="C72" s="1">
        <v>3</v>
      </c>
      <c r="D72" s="1" t="s">
        <v>32</v>
      </c>
      <c r="E72" s="1" t="s">
        <v>26</v>
      </c>
      <c r="F72" s="1">
        <v>1953</v>
      </c>
      <c r="G72" s="1" t="s">
        <v>969</v>
      </c>
      <c r="H72" s="2" t="s">
        <v>1021</v>
      </c>
      <c r="I72" s="1" t="s">
        <v>472</v>
      </c>
      <c r="J72" s="1" t="s">
        <v>24</v>
      </c>
      <c r="K72" s="1" t="s">
        <v>25</v>
      </c>
      <c r="L72" s="7">
        <v>9000</v>
      </c>
      <c r="M72" s="7">
        <v>14000</v>
      </c>
      <c r="N72" s="3" t="s">
        <v>15</v>
      </c>
      <c r="O72" s="22"/>
      <c r="P72" s="11" t="str">
        <f t="shared" si="0"/>
        <v/>
      </c>
      <c r="Q72">
        <f>COUNTIF('Bid Steps'!A:A,O72)</f>
        <v>0</v>
      </c>
    </row>
    <row r="73" spans="1:17" ht="90" x14ac:dyDescent="0.25">
      <c r="A73" s="1">
        <v>24202</v>
      </c>
      <c r="B73" s="1">
        <v>989</v>
      </c>
      <c r="C73" s="1">
        <v>6</v>
      </c>
      <c r="D73" s="1" t="s">
        <v>32</v>
      </c>
      <c r="E73" s="1" t="s">
        <v>26</v>
      </c>
      <c r="F73" s="1">
        <v>1953</v>
      </c>
      <c r="G73" s="1" t="s">
        <v>969</v>
      </c>
      <c r="H73" s="2" t="s">
        <v>1022</v>
      </c>
      <c r="I73" s="1" t="s">
        <v>472</v>
      </c>
      <c r="J73" s="1" t="s">
        <v>24</v>
      </c>
      <c r="K73" s="1" t="s">
        <v>25</v>
      </c>
      <c r="L73" s="7">
        <v>18000</v>
      </c>
      <c r="M73" s="7">
        <v>28000</v>
      </c>
      <c r="N73" s="3" t="s">
        <v>15</v>
      </c>
      <c r="O73" s="22"/>
      <c r="P73" s="11" t="str">
        <f t="shared" si="0"/>
        <v/>
      </c>
      <c r="Q73">
        <f>COUNTIF('Bid Steps'!A:A,O73)</f>
        <v>0</v>
      </c>
    </row>
    <row r="74" spans="1:17" ht="45" x14ac:dyDescent="0.25">
      <c r="A74" s="1">
        <v>24202</v>
      </c>
      <c r="B74" s="1">
        <v>990</v>
      </c>
      <c r="C74" s="1">
        <v>1</v>
      </c>
      <c r="D74" s="1" t="s">
        <v>31</v>
      </c>
      <c r="E74" s="1" t="s">
        <v>26</v>
      </c>
      <c r="F74" s="1">
        <v>1947</v>
      </c>
      <c r="G74" s="1" t="s">
        <v>969</v>
      </c>
      <c r="H74" s="2" t="s">
        <v>1023</v>
      </c>
      <c r="I74" s="1" t="s">
        <v>472</v>
      </c>
      <c r="J74" s="1" t="s">
        <v>24</v>
      </c>
      <c r="K74" s="1" t="s">
        <v>25</v>
      </c>
      <c r="L74" s="7">
        <v>3000</v>
      </c>
      <c r="M74" s="7">
        <v>4200</v>
      </c>
      <c r="N74" s="3" t="s">
        <v>15</v>
      </c>
      <c r="O74" s="22"/>
      <c r="P74" s="11" t="str">
        <f t="shared" si="0"/>
        <v/>
      </c>
      <c r="Q74">
        <f>COUNTIF('Bid Steps'!A:A,O74)</f>
        <v>0</v>
      </c>
    </row>
    <row r="75" spans="1:17" ht="75" x14ac:dyDescent="0.25">
      <c r="A75" s="1">
        <v>24202</v>
      </c>
      <c r="B75" s="1">
        <v>991</v>
      </c>
      <c r="C75" s="1">
        <v>3</v>
      </c>
      <c r="D75" s="1" t="s">
        <v>32</v>
      </c>
      <c r="E75" s="1" t="s">
        <v>26</v>
      </c>
      <c r="F75" s="1">
        <v>1945</v>
      </c>
      <c r="G75" s="1" t="s">
        <v>969</v>
      </c>
      <c r="H75" s="2" t="s">
        <v>1024</v>
      </c>
      <c r="I75" s="1" t="s">
        <v>472</v>
      </c>
      <c r="J75" s="1" t="s">
        <v>24</v>
      </c>
      <c r="K75" s="1" t="s">
        <v>25</v>
      </c>
      <c r="L75" s="7">
        <v>12000</v>
      </c>
      <c r="M75" s="7">
        <v>18000</v>
      </c>
      <c r="N75" s="3" t="s">
        <v>15</v>
      </c>
      <c r="O75" s="22"/>
      <c r="P75" s="11" t="str">
        <f t="shared" si="0"/>
        <v/>
      </c>
      <c r="Q75">
        <f>COUNTIF('Bid Steps'!A:A,O75)</f>
        <v>0</v>
      </c>
    </row>
    <row r="76" spans="1:17" ht="30" x14ac:dyDescent="0.25">
      <c r="A76" s="1">
        <v>24202</v>
      </c>
      <c r="B76" s="1">
        <v>992</v>
      </c>
      <c r="C76" s="1">
        <v>6</v>
      </c>
      <c r="D76" s="1" t="s">
        <v>19</v>
      </c>
      <c r="E76" s="1" t="s">
        <v>26</v>
      </c>
      <c r="F76" s="1">
        <v>2005</v>
      </c>
      <c r="G76" s="1" t="s">
        <v>1025</v>
      </c>
      <c r="H76" s="2" t="s">
        <v>290</v>
      </c>
      <c r="I76" s="1" t="s">
        <v>291</v>
      </c>
      <c r="J76" s="1" t="s">
        <v>24</v>
      </c>
      <c r="K76" s="1" t="s">
        <v>25</v>
      </c>
      <c r="L76" s="7">
        <v>2600</v>
      </c>
      <c r="M76" s="7">
        <v>3800</v>
      </c>
      <c r="N76" s="3" t="s">
        <v>15</v>
      </c>
      <c r="O76" s="22"/>
      <c r="P76" s="11" t="str">
        <f t="shared" si="0"/>
        <v/>
      </c>
      <c r="Q76">
        <f>COUNTIF('Bid Steps'!A:A,O76)</f>
        <v>0</v>
      </c>
    </row>
    <row r="77" spans="1:17" ht="30" x14ac:dyDescent="0.25">
      <c r="A77" s="1">
        <v>24202</v>
      </c>
      <c r="B77" s="1">
        <v>993</v>
      </c>
      <c r="C77" s="1">
        <v>1</v>
      </c>
      <c r="D77" s="1" t="s">
        <v>31</v>
      </c>
      <c r="E77" s="1" t="s">
        <v>26</v>
      </c>
      <c r="F77" s="1">
        <v>2003</v>
      </c>
      <c r="G77" s="1" t="s">
        <v>1025</v>
      </c>
      <c r="H77" s="2" t="s">
        <v>290</v>
      </c>
      <c r="I77" s="1" t="s">
        <v>291</v>
      </c>
      <c r="J77" s="1" t="s">
        <v>24</v>
      </c>
      <c r="K77" s="1" t="s">
        <v>25</v>
      </c>
      <c r="L77" s="7">
        <v>700</v>
      </c>
      <c r="M77" s="7">
        <v>1000</v>
      </c>
      <c r="N77" s="3" t="s">
        <v>15</v>
      </c>
      <c r="O77" s="22"/>
      <c r="P77" s="11" t="str">
        <f t="shared" si="0"/>
        <v/>
      </c>
      <c r="Q77">
        <f>COUNTIF('Bid Steps'!A:A,O77)</f>
        <v>0</v>
      </c>
    </row>
    <row r="78" spans="1:17" ht="30" x14ac:dyDescent="0.25">
      <c r="A78" s="1">
        <v>24202</v>
      </c>
      <c r="B78" s="1">
        <v>994</v>
      </c>
      <c r="C78" s="1">
        <v>12</v>
      </c>
      <c r="D78" s="1" t="s">
        <v>19</v>
      </c>
      <c r="E78" s="1" t="s">
        <v>50</v>
      </c>
      <c r="F78" s="1">
        <v>2001</v>
      </c>
      <c r="G78" s="1" t="s">
        <v>1025</v>
      </c>
      <c r="H78" s="2" t="s">
        <v>290</v>
      </c>
      <c r="I78" s="1" t="s">
        <v>291</v>
      </c>
      <c r="J78" s="1" t="s">
        <v>24</v>
      </c>
      <c r="K78" s="1" t="s">
        <v>25</v>
      </c>
      <c r="L78" s="7">
        <v>3500</v>
      </c>
      <c r="M78" s="7">
        <v>5000</v>
      </c>
      <c r="N78" s="3" t="s">
        <v>15</v>
      </c>
      <c r="O78" s="22"/>
      <c r="P78" s="11" t="str">
        <f t="shared" ref="P78:P141" si="1">IF(O78="","",IF(Q78=1,"On Increment","Off Increment"))</f>
        <v/>
      </c>
      <c r="Q78">
        <f>COUNTIF('Bid Steps'!A:A,O78)</f>
        <v>0</v>
      </c>
    </row>
    <row r="79" spans="1:17" ht="30" x14ac:dyDescent="0.25">
      <c r="A79" s="1">
        <v>24202</v>
      </c>
      <c r="B79" s="1">
        <v>995</v>
      </c>
      <c r="C79" s="1">
        <v>3</v>
      </c>
      <c r="D79" s="1" t="s">
        <v>32</v>
      </c>
      <c r="E79" s="1" t="s">
        <v>26</v>
      </c>
      <c r="F79" s="1">
        <v>2001</v>
      </c>
      <c r="G79" s="1" t="s">
        <v>1025</v>
      </c>
      <c r="H79" s="2" t="s">
        <v>290</v>
      </c>
      <c r="I79" s="1" t="s">
        <v>291</v>
      </c>
      <c r="J79" s="1" t="s">
        <v>24</v>
      </c>
      <c r="K79" s="1" t="s">
        <v>25</v>
      </c>
      <c r="L79" s="7">
        <v>1800</v>
      </c>
      <c r="M79" s="7">
        <v>2600</v>
      </c>
      <c r="N79" s="3" t="s">
        <v>15</v>
      </c>
      <c r="O79" s="22"/>
      <c r="P79" s="11" t="str">
        <f t="shared" si="1"/>
        <v/>
      </c>
      <c r="Q79">
        <f>COUNTIF('Bid Steps'!A:A,O79)</f>
        <v>0</v>
      </c>
    </row>
    <row r="80" spans="1:17" ht="30" x14ac:dyDescent="0.25">
      <c r="A80" s="1">
        <v>24202</v>
      </c>
      <c r="B80" s="1">
        <v>996</v>
      </c>
      <c r="C80" s="1">
        <v>6</v>
      </c>
      <c r="D80" s="1" t="s">
        <v>19</v>
      </c>
      <c r="E80" s="1" t="s">
        <v>26</v>
      </c>
      <c r="F80" s="1">
        <v>2000</v>
      </c>
      <c r="G80" s="1" t="s">
        <v>1025</v>
      </c>
      <c r="H80" s="2" t="s">
        <v>290</v>
      </c>
      <c r="I80" s="1" t="s">
        <v>291</v>
      </c>
      <c r="J80" s="1" t="s">
        <v>24</v>
      </c>
      <c r="K80" s="1" t="s">
        <v>25</v>
      </c>
      <c r="L80" s="7">
        <v>6000</v>
      </c>
      <c r="M80" s="7">
        <v>8000</v>
      </c>
      <c r="N80" s="3" t="s">
        <v>15</v>
      </c>
      <c r="O80" s="22"/>
      <c r="P80" s="11" t="str">
        <f t="shared" si="1"/>
        <v/>
      </c>
      <c r="Q80">
        <f>COUNTIF('Bid Steps'!A:A,O80)</f>
        <v>0</v>
      </c>
    </row>
    <row r="81" spans="1:17" ht="30" x14ac:dyDescent="0.25">
      <c r="A81" s="1">
        <v>24202</v>
      </c>
      <c r="B81" s="1">
        <v>997</v>
      </c>
      <c r="C81" s="1">
        <v>12</v>
      </c>
      <c r="D81" s="1" t="s">
        <v>19</v>
      </c>
      <c r="E81" s="1" t="s">
        <v>26</v>
      </c>
      <c r="F81" s="1">
        <v>2000</v>
      </c>
      <c r="G81" s="1" t="s">
        <v>1025</v>
      </c>
      <c r="H81" s="2" t="s">
        <v>290</v>
      </c>
      <c r="I81" s="1" t="s">
        <v>291</v>
      </c>
      <c r="J81" s="1" t="s">
        <v>24</v>
      </c>
      <c r="K81" s="1" t="s">
        <v>25</v>
      </c>
      <c r="L81" s="7">
        <v>12000</v>
      </c>
      <c r="M81" s="7">
        <v>18000</v>
      </c>
      <c r="N81" s="3" t="s">
        <v>15</v>
      </c>
      <c r="O81" s="22"/>
      <c r="P81" s="11" t="str">
        <f t="shared" si="1"/>
        <v/>
      </c>
      <c r="Q81">
        <f>COUNTIF('Bid Steps'!A:A,O81)</f>
        <v>0</v>
      </c>
    </row>
    <row r="82" spans="1:17" ht="30" x14ac:dyDescent="0.25">
      <c r="A82" s="1">
        <v>24202</v>
      </c>
      <c r="B82" s="1">
        <v>998</v>
      </c>
      <c r="C82" s="1">
        <v>12</v>
      </c>
      <c r="D82" s="1" t="s">
        <v>19</v>
      </c>
      <c r="E82" s="1" t="s">
        <v>26</v>
      </c>
      <c r="F82" s="1">
        <v>2000</v>
      </c>
      <c r="G82" s="1" t="s">
        <v>1025</v>
      </c>
      <c r="H82" s="2" t="s">
        <v>290</v>
      </c>
      <c r="I82" s="1" t="s">
        <v>291</v>
      </c>
      <c r="J82" s="1" t="s">
        <v>24</v>
      </c>
      <c r="K82" s="1" t="s">
        <v>25</v>
      </c>
      <c r="L82" s="7">
        <v>12000</v>
      </c>
      <c r="M82" s="7">
        <v>18000</v>
      </c>
      <c r="N82" s="3" t="s">
        <v>15</v>
      </c>
      <c r="O82" s="22"/>
      <c r="P82" s="11" t="str">
        <f t="shared" si="1"/>
        <v/>
      </c>
      <c r="Q82">
        <f>COUNTIF('Bid Steps'!A:A,O82)</f>
        <v>0</v>
      </c>
    </row>
    <row r="83" spans="1:17" ht="30" x14ac:dyDescent="0.25">
      <c r="A83" s="1">
        <v>24202</v>
      </c>
      <c r="B83" s="1">
        <v>999</v>
      </c>
      <c r="C83" s="1">
        <v>6</v>
      </c>
      <c r="D83" s="1" t="s">
        <v>32</v>
      </c>
      <c r="E83" s="1" t="s">
        <v>26</v>
      </c>
      <c r="F83" s="1">
        <v>2000</v>
      </c>
      <c r="G83" s="1" t="s">
        <v>1025</v>
      </c>
      <c r="H83" s="2" t="s">
        <v>290</v>
      </c>
      <c r="I83" s="1" t="s">
        <v>291</v>
      </c>
      <c r="J83" s="1" t="s">
        <v>24</v>
      </c>
      <c r="K83" s="1" t="s">
        <v>25</v>
      </c>
      <c r="L83" s="7">
        <v>13000</v>
      </c>
      <c r="M83" s="7">
        <v>19000</v>
      </c>
      <c r="N83" s="3" t="s">
        <v>15</v>
      </c>
      <c r="O83" s="22"/>
      <c r="P83" s="11" t="str">
        <f t="shared" si="1"/>
        <v/>
      </c>
      <c r="Q83">
        <f>COUNTIF('Bid Steps'!A:A,O83)</f>
        <v>0</v>
      </c>
    </row>
    <row r="84" spans="1:17" ht="45" x14ac:dyDescent="0.25">
      <c r="A84" s="1">
        <v>24202</v>
      </c>
      <c r="B84" s="1">
        <v>1000</v>
      </c>
      <c r="C84" s="1">
        <v>6</v>
      </c>
      <c r="D84" s="1" t="s">
        <v>32</v>
      </c>
      <c r="E84" s="1" t="s">
        <v>26</v>
      </c>
      <c r="F84" s="1">
        <v>2000</v>
      </c>
      <c r="G84" s="1" t="s">
        <v>1025</v>
      </c>
      <c r="H84" s="2" t="s">
        <v>359</v>
      </c>
      <c r="I84" s="1" t="s">
        <v>291</v>
      </c>
      <c r="J84" s="1" t="s">
        <v>24</v>
      </c>
      <c r="K84" s="1" t="s">
        <v>25</v>
      </c>
      <c r="L84" s="7">
        <v>13000</v>
      </c>
      <c r="M84" s="7">
        <v>19000</v>
      </c>
      <c r="N84" s="3" t="s">
        <v>15</v>
      </c>
      <c r="O84" s="22"/>
      <c r="P84" s="11" t="str">
        <f t="shared" si="1"/>
        <v/>
      </c>
      <c r="Q84">
        <f>COUNTIF('Bid Steps'!A:A,O84)</f>
        <v>0</v>
      </c>
    </row>
    <row r="85" spans="1:17" ht="30" x14ac:dyDescent="0.25">
      <c r="A85" s="1">
        <v>24202</v>
      </c>
      <c r="B85" s="1">
        <v>1001</v>
      </c>
      <c r="C85" s="1">
        <v>1</v>
      </c>
      <c r="D85" s="1" t="s">
        <v>82</v>
      </c>
      <c r="E85" s="1" t="s">
        <v>26</v>
      </c>
      <c r="F85" s="1">
        <v>2000</v>
      </c>
      <c r="G85" s="1" t="s">
        <v>1025</v>
      </c>
      <c r="H85" s="2" t="s">
        <v>290</v>
      </c>
      <c r="I85" s="1" t="s">
        <v>291</v>
      </c>
      <c r="J85" s="1" t="s">
        <v>24</v>
      </c>
      <c r="K85" s="1" t="s">
        <v>25</v>
      </c>
      <c r="L85" s="7">
        <v>4800</v>
      </c>
      <c r="M85" s="7">
        <v>7000</v>
      </c>
      <c r="N85" s="3" t="s">
        <v>15</v>
      </c>
      <c r="O85" s="22"/>
      <c r="P85" s="11" t="str">
        <f t="shared" si="1"/>
        <v/>
      </c>
      <c r="Q85">
        <f>COUNTIF('Bid Steps'!A:A,O85)</f>
        <v>0</v>
      </c>
    </row>
    <row r="86" spans="1:17" ht="30" x14ac:dyDescent="0.25">
      <c r="A86" s="1">
        <v>24202</v>
      </c>
      <c r="B86" s="1">
        <v>1002</v>
      </c>
      <c r="C86" s="1">
        <v>1</v>
      </c>
      <c r="D86" s="1" t="s">
        <v>82</v>
      </c>
      <c r="E86" s="1" t="s">
        <v>26</v>
      </c>
      <c r="F86" s="1">
        <v>2000</v>
      </c>
      <c r="G86" s="1" t="s">
        <v>1025</v>
      </c>
      <c r="H86" s="2" t="s">
        <v>290</v>
      </c>
      <c r="I86" s="1" t="s">
        <v>291</v>
      </c>
      <c r="J86" s="1" t="s">
        <v>24</v>
      </c>
      <c r="K86" s="1" t="s">
        <v>25</v>
      </c>
      <c r="L86" s="7">
        <v>4800</v>
      </c>
      <c r="M86" s="7">
        <v>7000</v>
      </c>
      <c r="N86" s="3" t="s">
        <v>15</v>
      </c>
      <c r="O86" s="22"/>
      <c r="P86" s="11" t="str">
        <f t="shared" si="1"/>
        <v/>
      </c>
      <c r="Q86">
        <f>COUNTIF('Bid Steps'!A:A,O86)</f>
        <v>0</v>
      </c>
    </row>
    <row r="87" spans="1:17" ht="30" x14ac:dyDescent="0.25">
      <c r="A87" s="1">
        <v>24202</v>
      </c>
      <c r="B87" s="1">
        <v>1003</v>
      </c>
      <c r="C87" s="1">
        <v>1</v>
      </c>
      <c r="D87" s="1" t="s">
        <v>82</v>
      </c>
      <c r="E87" s="1" t="s">
        <v>26</v>
      </c>
      <c r="F87" s="1">
        <v>2000</v>
      </c>
      <c r="G87" s="1" t="s">
        <v>1025</v>
      </c>
      <c r="H87" s="2" t="s">
        <v>290</v>
      </c>
      <c r="I87" s="1" t="s">
        <v>291</v>
      </c>
      <c r="J87" s="1" t="s">
        <v>24</v>
      </c>
      <c r="K87" s="1" t="s">
        <v>25</v>
      </c>
      <c r="L87" s="7">
        <v>4800</v>
      </c>
      <c r="M87" s="7">
        <v>7000</v>
      </c>
      <c r="N87" s="3" t="s">
        <v>15</v>
      </c>
      <c r="O87" s="22"/>
      <c r="P87" s="11" t="str">
        <f t="shared" si="1"/>
        <v/>
      </c>
      <c r="Q87">
        <f>COUNTIF('Bid Steps'!A:A,O87)</f>
        <v>0</v>
      </c>
    </row>
    <row r="88" spans="1:17" ht="30" x14ac:dyDescent="0.25">
      <c r="A88" s="1">
        <v>24202</v>
      </c>
      <c r="B88" s="1">
        <v>1004</v>
      </c>
      <c r="C88" s="1">
        <v>1</v>
      </c>
      <c r="D88" s="1" t="s">
        <v>82</v>
      </c>
      <c r="E88" s="1" t="s">
        <v>26</v>
      </c>
      <c r="F88" s="1">
        <v>2000</v>
      </c>
      <c r="G88" s="1" t="s">
        <v>1025</v>
      </c>
      <c r="H88" s="2" t="s">
        <v>290</v>
      </c>
      <c r="I88" s="1" t="s">
        <v>291</v>
      </c>
      <c r="J88" s="1" t="s">
        <v>24</v>
      </c>
      <c r="K88" s="1" t="s">
        <v>25</v>
      </c>
      <c r="L88" s="7">
        <v>4800</v>
      </c>
      <c r="M88" s="7">
        <v>7000</v>
      </c>
      <c r="N88" s="3" t="s">
        <v>15</v>
      </c>
      <c r="O88" s="22"/>
      <c r="P88" s="11" t="str">
        <f t="shared" si="1"/>
        <v/>
      </c>
      <c r="Q88">
        <f>COUNTIF('Bid Steps'!A:A,O88)</f>
        <v>0</v>
      </c>
    </row>
    <row r="89" spans="1:17" ht="30" x14ac:dyDescent="0.25">
      <c r="A89" s="1">
        <v>24202</v>
      </c>
      <c r="B89" s="1">
        <v>1005</v>
      </c>
      <c r="C89" s="1">
        <v>1</v>
      </c>
      <c r="D89" s="1" t="s">
        <v>86</v>
      </c>
      <c r="E89" s="1" t="s">
        <v>26</v>
      </c>
      <c r="F89" s="1">
        <v>2000</v>
      </c>
      <c r="G89" s="1" t="s">
        <v>1025</v>
      </c>
      <c r="H89" s="2" t="s">
        <v>290</v>
      </c>
      <c r="I89" s="1" t="s">
        <v>291</v>
      </c>
      <c r="J89" s="1" t="s">
        <v>24</v>
      </c>
      <c r="K89" s="1" t="s">
        <v>25</v>
      </c>
      <c r="L89" s="7">
        <v>9500</v>
      </c>
      <c r="M89" s="7">
        <v>15000</v>
      </c>
      <c r="N89" s="3" t="s">
        <v>15</v>
      </c>
      <c r="O89" s="22"/>
      <c r="P89" s="11" t="str">
        <f t="shared" si="1"/>
        <v/>
      </c>
      <c r="Q89">
        <f>COUNTIF('Bid Steps'!A:A,O89)</f>
        <v>0</v>
      </c>
    </row>
    <row r="90" spans="1:17" ht="45" x14ac:dyDescent="0.25">
      <c r="A90" s="1">
        <v>24202</v>
      </c>
      <c r="B90" s="1">
        <v>1006</v>
      </c>
      <c r="C90" s="1">
        <v>6</v>
      </c>
      <c r="D90" s="1" t="s">
        <v>19</v>
      </c>
      <c r="E90" s="1" t="s">
        <v>26</v>
      </c>
      <c r="F90" s="1">
        <v>1998</v>
      </c>
      <c r="G90" s="1" t="s">
        <v>1025</v>
      </c>
      <c r="H90" s="2" t="s">
        <v>299</v>
      </c>
      <c r="I90" s="1" t="s">
        <v>291</v>
      </c>
      <c r="J90" s="1" t="s">
        <v>24</v>
      </c>
      <c r="K90" s="1" t="s">
        <v>25</v>
      </c>
      <c r="L90" s="7">
        <v>2200</v>
      </c>
      <c r="M90" s="7">
        <v>3200</v>
      </c>
      <c r="N90" s="3" t="s">
        <v>15</v>
      </c>
      <c r="O90" s="22"/>
      <c r="P90" s="11" t="str">
        <f t="shared" si="1"/>
        <v/>
      </c>
      <c r="Q90">
        <f>COUNTIF('Bid Steps'!A:A,O90)</f>
        <v>0</v>
      </c>
    </row>
    <row r="91" spans="1:17" ht="45" x14ac:dyDescent="0.25">
      <c r="A91" s="1">
        <v>24202</v>
      </c>
      <c r="B91" s="1">
        <v>1007</v>
      </c>
      <c r="C91" s="1">
        <v>12</v>
      </c>
      <c r="D91" s="1" t="s">
        <v>19</v>
      </c>
      <c r="E91" s="1" t="s">
        <v>26</v>
      </c>
      <c r="F91" s="1">
        <v>1996</v>
      </c>
      <c r="G91" s="1" t="s">
        <v>1025</v>
      </c>
      <c r="H91" s="2" t="s">
        <v>299</v>
      </c>
      <c r="I91" s="1" t="s">
        <v>291</v>
      </c>
      <c r="J91" s="1" t="s">
        <v>24</v>
      </c>
      <c r="K91" s="1" t="s">
        <v>25</v>
      </c>
      <c r="L91" s="7">
        <v>4800</v>
      </c>
      <c r="M91" s="7">
        <v>7000</v>
      </c>
      <c r="N91" s="3" t="s">
        <v>15</v>
      </c>
      <c r="O91" s="22"/>
      <c r="P91" s="11" t="str">
        <f t="shared" si="1"/>
        <v/>
      </c>
      <c r="Q91">
        <f>COUNTIF('Bid Steps'!A:A,O91)</f>
        <v>0</v>
      </c>
    </row>
    <row r="92" spans="1:17" ht="60" x14ac:dyDescent="0.25">
      <c r="A92" s="1">
        <v>24202</v>
      </c>
      <c r="B92" s="1">
        <v>1008</v>
      </c>
      <c r="C92" s="1">
        <v>12</v>
      </c>
      <c r="D92" s="1" t="s">
        <v>19</v>
      </c>
      <c r="E92" s="1" t="s">
        <v>26</v>
      </c>
      <c r="F92" s="1">
        <v>1996</v>
      </c>
      <c r="G92" s="1" t="s">
        <v>1025</v>
      </c>
      <c r="H92" s="2" t="s">
        <v>1026</v>
      </c>
      <c r="I92" s="1" t="s">
        <v>291</v>
      </c>
      <c r="J92" s="1" t="s">
        <v>24</v>
      </c>
      <c r="K92" s="1" t="s">
        <v>25</v>
      </c>
      <c r="L92" s="7">
        <v>4800</v>
      </c>
      <c r="M92" s="7">
        <v>7000</v>
      </c>
      <c r="N92" s="3" t="s">
        <v>15</v>
      </c>
      <c r="O92" s="22"/>
      <c r="P92" s="11" t="str">
        <f t="shared" si="1"/>
        <v/>
      </c>
      <c r="Q92">
        <f>COUNTIF('Bid Steps'!A:A,O92)</f>
        <v>0</v>
      </c>
    </row>
    <row r="93" spans="1:17" ht="45" x14ac:dyDescent="0.25">
      <c r="A93" s="1">
        <v>24202</v>
      </c>
      <c r="B93" s="1">
        <v>1009</v>
      </c>
      <c r="C93" s="1">
        <v>12</v>
      </c>
      <c r="D93" s="1" t="s">
        <v>19</v>
      </c>
      <c r="E93" s="1" t="s">
        <v>50</v>
      </c>
      <c r="F93" s="1">
        <v>1996</v>
      </c>
      <c r="G93" s="1" t="s">
        <v>1025</v>
      </c>
      <c r="H93" s="2" t="s">
        <v>299</v>
      </c>
      <c r="I93" s="1" t="s">
        <v>291</v>
      </c>
      <c r="J93" s="1" t="s">
        <v>24</v>
      </c>
      <c r="K93" s="1" t="s">
        <v>25</v>
      </c>
      <c r="L93" s="7">
        <v>4800</v>
      </c>
      <c r="M93" s="7">
        <v>7000</v>
      </c>
      <c r="N93" s="3" t="s">
        <v>15</v>
      </c>
      <c r="O93" s="22"/>
      <c r="P93" s="11" t="str">
        <f t="shared" si="1"/>
        <v/>
      </c>
      <c r="Q93">
        <f>COUNTIF('Bid Steps'!A:A,O93)</f>
        <v>0</v>
      </c>
    </row>
    <row r="94" spans="1:17" ht="45" x14ac:dyDescent="0.25">
      <c r="A94" s="1">
        <v>24202</v>
      </c>
      <c r="B94" s="1">
        <v>1010</v>
      </c>
      <c r="C94" s="1">
        <v>6</v>
      </c>
      <c r="D94" s="1" t="s">
        <v>19</v>
      </c>
      <c r="E94" s="1" t="s">
        <v>26</v>
      </c>
      <c r="F94" s="1">
        <v>1995</v>
      </c>
      <c r="G94" s="1" t="s">
        <v>1025</v>
      </c>
      <c r="H94" s="2" t="s">
        <v>299</v>
      </c>
      <c r="I94" s="1" t="s">
        <v>291</v>
      </c>
      <c r="J94" s="1" t="s">
        <v>24</v>
      </c>
      <c r="K94" s="1" t="s">
        <v>25</v>
      </c>
      <c r="L94" s="7">
        <v>1900</v>
      </c>
      <c r="M94" s="7">
        <v>2800</v>
      </c>
      <c r="N94" s="3" t="s">
        <v>15</v>
      </c>
      <c r="O94" s="22"/>
      <c r="P94" s="11" t="str">
        <f t="shared" si="1"/>
        <v/>
      </c>
      <c r="Q94">
        <f>COUNTIF('Bid Steps'!A:A,O94)</f>
        <v>0</v>
      </c>
    </row>
    <row r="95" spans="1:17" ht="60" x14ac:dyDescent="0.25">
      <c r="A95" s="1">
        <v>24202</v>
      </c>
      <c r="B95" s="1">
        <v>1011</v>
      </c>
      <c r="C95" s="1">
        <v>12</v>
      </c>
      <c r="D95" s="1" t="s">
        <v>19</v>
      </c>
      <c r="E95" s="1" t="s">
        <v>26</v>
      </c>
      <c r="F95" s="1">
        <v>1995</v>
      </c>
      <c r="G95" s="1" t="s">
        <v>1025</v>
      </c>
      <c r="H95" s="2" t="s">
        <v>297</v>
      </c>
      <c r="I95" s="1" t="s">
        <v>291</v>
      </c>
      <c r="J95" s="1" t="s">
        <v>24</v>
      </c>
      <c r="K95" s="1" t="s">
        <v>25</v>
      </c>
      <c r="L95" s="7">
        <v>3800</v>
      </c>
      <c r="M95" s="7">
        <v>5000</v>
      </c>
      <c r="N95" s="3" t="s">
        <v>15</v>
      </c>
      <c r="O95" s="22"/>
      <c r="P95" s="11" t="str">
        <f t="shared" si="1"/>
        <v/>
      </c>
      <c r="Q95">
        <f>COUNTIF('Bid Steps'!A:A,O95)</f>
        <v>0</v>
      </c>
    </row>
    <row r="96" spans="1:17" ht="45" x14ac:dyDescent="0.25">
      <c r="A96" s="1">
        <v>24202</v>
      </c>
      <c r="B96" s="1">
        <v>1012</v>
      </c>
      <c r="C96" s="1">
        <v>12</v>
      </c>
      <c r="D96" s="1" t="s">
        <v>19</v>
      </c>
      <c r="E96" s="1" t="s">
        <v>26</v>
      </c>
      <c r="F96" s="1">
        <v>1995</v>
      </c>
      <c r="G96" s="1" t="s">
        <v>1025</v>
      </c>
      <c r="H96" s="2" t="s">
        <v>378</v>
      </c>
      <c r="I96" s="1" t="s">
        <v>291</v>
      </c>
      <c r="J96" s="1" t="s">
        <v>24</v>
      </c>
      <c r="K96" s="1" t="s">
        <v>25</v>
      </c>
      <c r="L96" s="7">
        <v>3800</v>
      </c>
      <c r="M96" s="7">
        <v>5000</v>
      </c>
      <c r="N96" s="3" t="s">
        <v>15</v>
      </c>
      <c r="O96" s="22"/>
      <c r="P96" s="11" t="str">
        <f t="shared" si="1"/>
        <v/>
      </c>
      <c r="Q96">
        <f>COUNTIF('Bid Steps'!A:A,O96)</f>
        <v>0</v>
      </c>
    </row>
    <row r="97" spans="1:17" ht="45" x14ac:dyDescent="0.25">
      <c r="A97" s="1">
        <v>24202</v>
      </c>
      <c r="B97" s="1">
        <v>1013</v>
      </c>
      <c r="C97" s="1">
        <v>3</v>
      </c>
      <c r="D97" s="1" t="s">
        <v>19</v>
      </c>
      <c r="E97" s="1" t="s">
        <v>26</v>
      </c>
      <c r="F97" s="1">
        <v>1993</v>
      </c>
      <c r="G97" s="1" t="s">
        <v>1025</v>
      </c>
      <c r="H97" s="2" t="s">
        <v>1027</v>
      </c>
      <c r="I97" s="1" t="s">
        <v>291</v>
      </c>
      <c r="J97" s="1" t="s">
        <v>24</v>
      </c>
      <c r="K97" s="1" t="s">
        <v>25</v>
      </c>
      <c r="L97" s="7">
        <v>950</v>
      </c>
      <c r="M97" s="7">
        <v>1400</v>
      </c>
      <c r="N97" s="3" t="s">
        <v>15</v>
      </c>
      <c r="O97" s="22"/>
      <c r="P97" s="11" t="str">
        <f t="shared" si="1"/>
        <v/>
      </c>
      <c r="Q97">
        <f>COUNTIF('Bid Steps'!A:A,O97)</f>
        <v>0</v>
      </c>
    </row>
    <row r="98" spans="1:17" ht="60" x14ac:dyDescent="0.25">
      <c r="A98" s="1">
        <v>24202</v>
      </c>
      <c r="B98" s="1">
        <v>1014</v>
      </c>
      <c r="C98" s="1">
        <v>6</v>
      </c>
      <c r="D98" s="1" t="s">
        <v>19</v>
      </c>
      <c r="E98" s="1" t="s">
        <v>26</v>
      </c>
      <c r="F98" s="1">
        <v>1990</v>
      </c>
      <c r="G98" s="1" t="s">
        <v>1025</v>
      </c>
      <c r="H98" s="2" t="s">
        <v>1028</v>
      </c>
      <c r="I98" s="1" t="s">
        <v>291</v>
      </c>
      <c r="J98" s="1" t="s">
        <v>24</v>
      </c>
      <c r="K98" s="1" t="s">
        <v>25</v>
      </c>
      <c r="L98" s="7">
        <v>1900</v>
      </c>
      <c r="M98" s="7">
        <v>2800</v>
      </c>
      <c r="N98" s="3" t="s">
        <v>15</v>
      </c>
      <c r="O98" s="22"/>
      <c r="P98" s="11" t="str">
        <f t="shared" si="1"/>
        <v/>
      </c>
      <c r="Q98">
        <f>COUNTIF('Bid Steps'!A:A,O98)</f>
        <v>0</v>
      </c>
    </row>
    <row r="99" spans="1:17" ht="45" x14ac:dyDescent="0.25">
      <c r="A99" s="1">
        <v>24202</v>
      </c>
      <c r="B99" s="1">
        <v>1015</v>
      </c>
      <c r="C99" s="1">
        <v>12</v>
      </c>
      <c r="D99" s="1" t="s">
        <v>19</v>
      </c>
      <c r="E99" s="1" t="s">
        <v>50</v>
      </c>
      <c r="F99" s="1">
        <v>1990</v>
      </c>
      <c r="G99" s="1" t="s">
        <v>1025</v>
      </c>
      <c r="H99" s="2" t="s">
        <v>1029</v>
      </c>
      <c r="I99" s="1" t="s">
        <v>291</v>
      </c>
      <c r="J99" s="1" t="s">
        <v>24</v>
      </c>
      <c r="K99" s="1" t="s">
        <v>25</v>
      </c>
      <c r="L99" s="7">
        <v>3800</v>
      </c>
      <c r="M99" s="7">
        <v>5000</v>
      </c>
      <c r="N99" s="3" t="s">
        <v>15</v>
      </c>
      <c r="O99" s="22"/>
      <c r="P99" s="11" t="str">
        <f t="shared" si="1"/>
        <v/>
      </c>
      <c r="Q99">
        <f>COUNTIF('Bid Steps'!A:A,O99)</f>
        <v>0</v>
      </c>
    </row>
    <row r="100" spans="1:17" ht="45" x14ac:dyDescent="0.25">
      <c r="A100" s="1">
        <v>24202</v>
      </c>
      <c r="B100" s="1">
        <v>1016</v>
      </c>
      <c r="C100" s="1">
        <v>12</v>
      </c>
      <c r="D100" s="1" t="s">
        <v>19</v>
      </c>
      <c r="E100" s="1" t="s">
        <v>50</v>
      </c>
      <c r="F100" s="1">
        <v>1990</v>
      </c>
      <c r="G100" s="1" t="s">
        <v>1025</v>
      </c>
      <c r="H100" s="2" t="s">
        <v>1030</v>
      </c>
      <c r="I100" s="1" t="s">
        <v>291</v>
      </c>
      <c r="J100" s="1" t="s">
        <v>24</v>
      </c>
      <c r="K100" s="1" t="s">
        <v>25</v>
      </c>
      <c r="L100" s="7">
        <v>3800</v>
      </c>
      <c r="M100" s="7">
        <v>5000</v>
      </c>
      <c r="N100" s="3" t="s">
        <v>15</v>
      </c>
      <c r="O100" s="22"/>
      <c r="P100" s="11" t="str">
        <f t="shared" si="1"/>
        <v/>
      </c>
      <c r="Q100">
        <f>COUNTIF('Bid Steps'!A:A,O100)</f>
        <v>0</v>
      </c>
    </row>
    <row r="101" spans="1:17" ht="60" x14ac:dyDescent="0.25">
      <c r="A101" s="1">
        <v>24202</v>
      </c>
      <c r="B101" s="1">
        <v>1017</v>
      </c>
      <c r="C101" s="1">
        <v>6</v>
      </c>
      <c r="D101" s="1" t="s">
        <v>19</v>
      </c>
      <c r="E101" s="1" t="s">
        <v>26</v>
      </c>
      <c r="F101" s="1">
        <v>1989</v>
      </c>
      <c r="G101" s="1" t="s">
        <v>1025</v>
      </c>
      <c r="H101" s="2" t="s">
        <v>1031</v>
      </c>
      <c r="I101" s="1" t="s">
        <v>291</v>
      </c>
      <c r="J101" s="1" t="s">
        <v>24</v>
      </c>
      <c r="K101" s="1" t="s">
        <v>25</v>
      </c>
      <c r="L101" s="7">
        <v>1900</v>
      </c>
      <c r="M101" s="7">
        <v>2800</v>
      </c>
      <c r="N101" s="3" t="s">
        <v>15</v>
      </c>
      <c r="O101" s="22"/>
      <c r="P101" s="11" t="str">
        <f t="shared" si="1"/>
        <v/>
      </c>
      <c r="Q101">
        <f>COUNTIF('Bid Steps'!A:A,O101)</f>
        <v>0</v>
      </c>
    </row>
    <row r="102" spans="1:17" ht="45" x14ac:dyDescent="0.25">
      <c r="A102" s="1">
        <v>24202</v>
      </c>
      <c r="B102" s="1">
        <v>1018</v>
      </c>
      <c r="C102" s="1">
        <v>12</v>
      </c>
      <c r="D102" s="1" t="s">
        <v>19</v>
      </c>
      <c r="E102" s="1" t="s">
        <v>26</v>
      </c>
      <c r="F102" s="1">
        <v>1989</v>
      </c>
      <c r="G102" s="1" t="s">
        <v>1025</v>
      </c>
      <c r="H102" s="2" t="s">
        <v>1032</v>
      </c>
      <c r="I102" s="1" t="s">
        <v>291</v>
      </c>
      <c r="J102" s="1" t="s">
        <v>24</v>
      </c>
      <c r="K102" s="1" t="s">
        <v>25</v>
      </c>
      <c r="L102" s="7">
        <v>3800</v>
      </c>
      <c r="M102" s="7">
        <v>5000</v>
      </c>
      <c r="N102" s="3" t="s">
        <v>15</v>
      </c>
      <c r="O102" s="22"/>
      <c r="P102" s="11" t="str">
        <f t="shared" si="1"/>
        <v/>
      </c>
      <c r="Q102">
        <f>COUNTIF('Bid Steps'!A:A,O102)</f>
        <v>0</v>
      </c>
    </row>
    <row r="103" spans="1:17" ht="75" x14ac:dyDescent="0.25">
      <c r="A103" s="1">
        <v>24202</v>
      </c>
      <c r="B103" s="1">
        <v>1019</v>
      </c>
      <c r="C103" s="1">
        <v>12</v>
      </c>
      <c r="D103" s="1" t="s">
        <v>19</v>
      </c>
      <c r="E103" s="1" t="s">
        <v>50</v>
      </c>
      <c r="F103" s="1">
        <v>1989</v>
      </c>
      <c r="G103" s="1" t="s">
        <v>1025</v>
      </c>
      <c r="H103" s="2" t="s">
        <v>1033</v>
      </c>
      <c r="I103" s="1" t="s">
        <v>291</v>
      </c>
      <c r="J103" s="1" t="s">
        <v>24</v>
      </c>
      <c r="K103" s="1" t="s">
        <v>25</v>
      </c>
      <c r="L103" s="7">
        <v>3800</v>
      </c>
      <c r="M103" s="7">
        <v>5000</v>
      </c>
      <c r="N103" s="3" t="s">
        <v>15</v>
      </c>
      <c r="O103" s="22"/>
      <c r="P103" s="11" t="str">
        <f t="shared" si="1"/>
        <v/>
      </c>
      <c r="Q103">
        <f>COUNTIF('Bid Steps'!A:A,O103)</f>
        <v>0</v>
      </c>
    </row>
    <row r="104" spans="1:17" ht="60" x14ac:dyDescent="0.25">
      <c r="A104" s="1">
        <v>24202</v>
      </c>
      <c r="B104" s="1">
        <v>1020</v>
      </c>
      <c r="C104" s="1">
        <v>5</v>
      </c>
      <c r="D104" s="1" t="s">
        <v>90</v>
      </c>
      <c r="E104" s="1" t="s">
        <v>26</v>
      </c>
      <c r="F104" s="1">
        <v>1986</v>
      </c>
      <c r="G104" s="1" t="s">
        <v>1025</v>
      </c>
      <c r="H104" s="2" t="s">
        <v>1034</v>
      </c>
      <c r="I104" s="1" t="s">
        <v>291</v>
      </c>
      <c r="J104" s="1" t="s">
        <v>24</v>
      </c>
      <c r="K104" s="1" t="s">
        <v>25</v>
      </c>
      <c r="L104" s="7">
        <v>1200</v>
      </c>
      <c r="M104" s="7">
        <v>1800</v>
      </c>
      <c r="N104" s="3" t="s">
        <v>15</v>
      </c>
      <c r="O104" s="22"/>
      <c r="P104" s="11" t="str">
        <f t="shared" si="1"/>
        <v/>
      </c>
      <c r="Q104">
        <f>COUNTIF('Bid Steps'!A:A,O104)</f>
        <v>0</v>
      </c>
    </row>
    <row r="105" spans="1:17" ht="60" x14ac:dyDescent="0.25">
      <c r="A105" s="1">
        <v>24202</v>
      </c>
      <c r="B105" s="1">
        <v>1021</v>
      </c>
      <c r="C105" s="1">
        <v>6</v>
      </c>
      <c r="D105" s="1" t="s">
        <v>19</v>
      </c>
      <c r="E105" s="1" t="s">
        <v>26</v>
      </c>
      <c r="F105" s="1">
        <v>1986</v>
      </c>
      <c r="G105" s="1" t="s">
        <v>1025</v>
      </c>
      <c r="H105" s="2" t="s">
        <v>1035</v>
      </c>
      <c r="I105" s="1" t="s">
        <v>291</v>
      </c>
      <c r="J105" s="1" t="s">
        <v>24</v>
      </c>
      <c r="K105" s="1" t="s">
        <v>25</v>
      </c>
      <c r="L105" s="7">
        <v>3200</v>
      </c>
      <c r="M105" s="7">
        <v>4500</v>
      </c>
      <c r="N105" s="3" t="s">
        <v>15</v>
      </c>
      <c r="O105" s="22"/>
      <c r="P105" s="11" t="str">
        <f t="shared" si="1"/>
        <v/>
      </c>
      <c r="Q105">
        <f>COUNTIF('Bid Steps'!A:A,O105)</f>
        <v>0</v>
      </c>
    </row>
    <row r="106" spans="1:17" ht="75" x14ac:dyDescent="0.25">
      <c r="A106" s="1">
        <v>24202</v>
      </c>
      <c r="B106" s="1">
        <v>1022</v>
      </c>
      <c r="C106" s="1">
        <v>12</v>
      </c>
      <c r="D106" s="1" t="s">
        <v>19</v>
      </c>
      <c r="E106" s="1" t="s">
        <v>26</v>
      </c>
      <c r="F106" s="1">
        <v>1986</v>
      </c>
      <c r="G106" s="1" t="s">
        <v>1025</v>
      </c>
      <c r="H106" s="2" t="s">
        <v>1036</v>
      </c>
      <c r="I106" s="1" t="s">
        <v>291</v>
      </c>
      <c r="J106" s="1" t="s">
        <v>24</v>
      </c>
      <c r="K106" s="1" t="s">
        <v>25</v>
      </c>
      <c r="L106" s="7">
        <v>6500</v>
      </c>
      <c r="M106" s="7">
        <v>8500</v>
      </c>
      <c r="N106" s="3" t="s">
        <v>15</v>
      </c>
      <c r="O106" s="22"/>
      <c r="P106" s="11" t="str">
        <f t="shared" si="1"/>
        <v/>
      </c>
      <c r="Q106">
        <f>COUNTIF('Bid Steps'!A:A,O106)</f>
        <v>0</v>
      </c>
    </row>
    <row r="107" spans="1:17" ht="90" x14ac:dyDescent="0.25">
      <c r="A107" s="1">
        <v>24202</v>
      </c>
      <c r="B107" s="1">
        <v>1023</v>
      </c>
      <c r="C107" s="1">
        <v>12</v>
      </c>
      <c r="D107" s="1" t="s">
        <v>19</v>
      </c>
      <c r="E107" s="1" t="s">
        <v>26</v>
      </c>
      <c r="F107" s="1">
        <v>1986</v>
      </c>
      <c r="G107" s="1" t="s">
        <v>1025</v>
      </c>
      <c r="H107" s="2" t="s">
        <v>1037</v>
      </c>
      <c r="I107" s="1" t="s">
        <v>291</v>
      </c>
      <c r="J107" s="1" t="s">
        <v>24</v>
      </c>
      <c r="K107" s="1" t="s">
        <v>25</v>
      </c>
      <c r="L107" s="7">
        <v>6500</v>
      </c>
      <c r="M107" s="7">
        <v>8500</v>
      </c>
      <c r="N107" s="3" t="s">
        <v>15</v>
      </c>
      <c r="O107" s="22"/>
      <c r="P107" s="11" t="str">
        <f t="shared" si="1"/>
        <v/>
      </c>
      <c r="Q107">
        <f>COUNTIF('Bid Steps'!A:A,O107)</f>
        <v>0</v>
      </c>
    </row>
    <row r="108" spans="1:17" ht="75" x14ac:dyDescent="0.25">
      <c r="A108" s="1">
        <v>24202</v>
      </c>
      <c r="B108" s="1">
        <v>1024</v>
      </c>
      <c r="C108" s="1">
        <v>6</v>
      </c>
      <c r="D108" s="1" t="s">
        <v>32</v>
      </c>
      <c r="E108" s="1" t="s">
        <v>26</v>
      </c>
      <c r="F108" s="1">
        <v>1986</v>
      </c>
      <c r="G108" s="1" t="s">
        <v>1025</v>
      </c>
      <c r="H108" s="2" t="s">
        <v>1038</v>
      </c>
      <c r="I108" s="1" t="s">
        <v>291</v>
      </c>
      <c r="J108" s="1" t="s">
        <v>24</v>
      </c>
      <c r="K108" s="1" t="s">
        <v>25</v>
      </c>
      <c r="L108" s="7">
        <v>7000</v>
      </c>
      <c r="M108" s="7">
        <v>9000</v>
      </c>
      <c r="N108" s="3" t="s">
        <v>15</v>
      </c>
      <c r="O108" s="22"/>
      <c r="P108" s="11" t="str">
        <f t="shared" si="1"/>
        <v/>
      </c>
      <c r="Q108">
        <f>COUNTIF('Bid Steps'!A:A,O108)</f>
        <v>0</v>
      </c>
    </row>
    <row r="109" spans="1:17" ht="90" x14ac:dyDescent="0.25">
      <c r="A109" s="1">
        <v>24202</v>
      </c>
      <c r="B109" s="1">
        <v>1025</v>
      </c>
      <c r="C109" s="1">
        <v>1</v>
      </c>
      <c r="D109" s="1" t="s">
        <v>82</v>
      </c>
      <c r="E109" s="1" t="s">
        <v>26</v>
      </c>
      <c r="F109" s="1">
        <v>1986</v>
      </c>
      <c r="G109" s="1" t="s">
        <v>1025</v>
      </c>
      <c r="H109" s="2" t="s">
        <v>1039</v>
      </c>
      <c r="I109" s="1" t="s">
        <v>291</v>
      </c>
      <c r="J109" s="1" t="s">
        <v>24</v>
      </c>
      <c r="K109" s="1" t="s">
        <v>25</v>
      </c>
      <c r="L109" s="7">
        <v>2600</v>
      </c>
      <c r="M109" s="7">
        <v>3800</v>
      </c>
      <c r="N109" s="3" t="s">
        <v>15</v>
      </c>
      <c r="O109" s="22"/>
      <c r="P109" s="11" t="str">
        <f t="shared" si="1"/>
        <v/>
      </c>
      <c r="Q109">
        <f>COUNTIF('Bid Steps'!A:A,O109)</f>
        <v>0</v>
      </c>
    </row>
    <row r="110" spans="1:17" ht="60" x14ac:dyDescent="0.25">
      <c r="A110" s="1">
        <v>24202</v>
      </c>
      <c r="B110" s="1">
        <v>1026</v>
      </c>
      <c r="C110" s="1">
        <v>1</v>
      </c>
      <c r="D110" s="1" t="s">
        <v>82</v>
      </c>
      <c r="E110" s="1" t="s">
        <v>26</v>
      </c>
      <c r="F110" s="1">
        <v>1986</v>
      </c>
      <c r="G110" s="1" t="s">
        <v>1025</v>
      </c>
      <c r="H110" s="2" t="s">
        <v>1040</v>
      </c>
      <c r="I110" s="1" t="s">
        <v>291</v>
      </c>
      <c r="J110" s="1" t="s">
        <v>24</v>
      </c>
      <c r="K110" s="1" t="s">
        <v>25</v>
      </c>
      <c r="L110" s="7">
        <v>2600</v>
      </c>
      <c r="M110" s="7">
        <v>3800</v>
      </c>
      <c r="N110" s="3" t="s">
        <v>15</v>
      </c>
      <c r="O110" s="22"/>
      <c r="P110" s="11" t="str">
        <f t="shared" si="1"/>
        <v/>
      </c>
      <c r="Q110">
        <f>COUNTIF('Bid Steps'!A:A,O110)</f>
        <v>0</v>
      </c>
    </row>
    <row r="111" spans="1:17" ht="60" x14ac:dyDescent="0.25">
      <c r="A111" s="1">
        <v>24202</v>
      </c>
      <c r="B111" s="1">
        <v>1027</v>
      </c>
      <c r="C111" s="1">
        <v>1</v>
      </c>
      <c r="D111" s="1" t="s">
        <v>82</v>
      </c>
      <c r="E111" s="1" t="s">
        <v>26</v>
      </c>
      <c r="F111" s="1">
        <v>1986</v>
      </c>
      <c r="G111" s="1" t="s">
        <v>1025</v>
      </c>
      <c r="H111" s="2" t="s">
        <v>1041</v>
      </c>
      <c r="I111" s="1" t="s">
        <v>291</v>
      </c>
      <c r="J111" s="1" t="s">
        <v>24</v>
      </c>
      <c r="K111" s="1" t="s">
        <v>25</v>
      </c>
      <c r="L111" s="7">
        <v>2600</v>
      </c>
      <c r="M111" s="7">
        <v>3800</v>
      </c>
      <c r="N111" s="3" t="s">
        <v>15</v>
      </c>
      <c r="O111" s="22"/>
      <c r="P111" s="11" t="str">
        <f t="shared" si="1"/>
        <v/>
      </c>
      <c r="Q111">
        <f>COUNTIF('Bid Steps'!A:A,O111)</f>
        <v>0</v>
      </c>
    </row>
    <row r="112" spans="1:17" ht="75" x14ac:dyDescent="0.25">
      <c r="A112" s="1">
        <v>24202</v>
      </c>
      <c r="B112" s="1">
        <v>1028</v>
      </c>
      <c r="C112" s="1">
        <v>1</v>
      </c>
      <c r="D112" s="1" t="s">
        <v>82</v>
      </c>
      <c r="E112" s="1" t="s">
        <v>26</v>
      </c>
      <c r="F112" s="1">
        <v>1986</v>
      </c>
      <c r="G112" s="1" t="s">
        <v>1025</v>
      </c>
      <c r="H112" s="2" t="s">
        <v>1042</v>
      </c>
      <c r="I112" s="1" t="s">
        <v>291</v>
      </c>
      <c r="J112" s="1" t="s">
        <v>24</v>
      </c>
      <c r="K112" s="1" t="s">
        <v>25</v>
      </c>
      <c r="L112" s="7">
        <v>2600</v>
      </c>
      <c r="M112" s="7">
        <v>3800</v>
      </c>
      <c r="N112" s="3" t="s">
        <v>15</v>
      </c>
      <c r="O112" s="22"/>
      <c r="P112" s="11" t="str">
        <f t="shared" si="1"/>
        <v/>
      </c>
      <c r="Q112">
        <f>COUNTIF('Bid Steps'!A:A,O112)</f>
        <v>0</v>
      </c>
    </row>
    <row r="113" spans="1:17" ht="75" x14ac:dyDescent="0.25">
      <c r="A113" s="1">
        <v>24202</v>
      </c>
      <c r="B113" s="1">
        <v>1029</v>
      </c>
      <c r="C113" s="1">
        <v>1</v>
      </c>
      <c r="D113" s="1" t="s">
        <v>84</v>
      </c>
      <c r="E113" s="1" t="s">
        <v>26</v>
      </c>
      <c r="F113" s="1">
        <v>1986</v>
      </c>
      <c r="G113" s="1" t="s">
        <v>1025</v>
      </c>
      <c r="H113" s="2" t="s">
        <v>1043</v>
      </c>
      <c r="I113" s="1" t="s">
        <v>291</v>
      </c>
      <c r="J113" s="1" t="s">
        <v>24</v>
      </c>
      <c r="K113" s="1" t="s">
        <v>25</v>
      </c>
      <c r="L113" s="7">
        <v>4500</v>
      </c>
      <c r="M113" s="7">
        <v>6500</v>
      </c>
      <c r="N113" s="3" t="s">
        <v>15</v>
      </c>
      <c r="O113" s="22"/>
      <c r="P113" s="11" t="str">
        <f t="shared" si="1"/>
        <v/>
      </c>
      <c r="Q113">
        <f>COUNTIF('Bid Steps'!A:A,O113)</f>
        <v>0</v>
      </c>
    </row>
    <row r="114" spans="1:17" ht="60" x14ac:dyDescent="0.25">
      <c r="A114" s="1">
        <v>24202</v>
      </c>
      <c r="B114" s="1">
        <v>1030</v>
      </c>
      <c r="C114" s="1">
        <v>1</v>
      </c>
      <c r="D114" s="1" t="s">
        <v>86</v>
      </c>
      <c r="E114" s="1" t="s">
        <v>26</v>
      </c>
      <c r="F114" s="1">
        <v>1986</v>
      </c>
      <c r="G114" s="1" t="s">
        <v>1025</v>
      </c>
      <c r="H114" s="2" t="s">
        <v>405</v>
      </c>
      <c r="I114" s="1" t="s">
        <v>291</v>
      </c>
      <c r="J114" s="1" t="s">
        <v>24</v>
      </c>
      <c r="K114" s="1" t="s">
        <v>25</v>
      </c>
      <c r="L114" s="7">
        <v>5500</v>
      </c>
      <c r="M114" s="7">
        <v>8000</v>
      </c>
      <c r="N114" s="3" t="s">
        <v>15</v>
      </c>
      <c r="O114" s="22"/>
      <c r="P114" s="11" t="str">
        <f t="shared" si="1"/>
        <v/>
      </c>
      <c r="Q114">
        <f>COUNTIF('Bid Steps'!A:A,O114)</f>
        <v>0</v>
      </c>
    </row>
    <row r="115" spans="1:17" ht="90" x14ac:dyDescent="0.25">
      <c r="A115" s="1">
        <v>24202</v>
      </c>
      <c r="B115" s="1">
        <v>1031</v>
      </c>
      <c r="C115" s="1">
        <v>6</v>
      </c>
      <c r="D115" s="1" t="s">
        <v>19</v>
      </c>
      <c r="E115" s="1" t="s">
        <v>26</v>
      </c>
      <c r="F115" s="1">
        <v>1985</v>
      </c>
      <c r="G115" s="1" t="s">
        <v>1025</v>
      </c>
      <c r="H115" s="2" t="s">
        <v>1044</v>
      </c>
      <c r="I115" s="1" t="s">
        <v>291</v>
      </c>
      <c r="J115" s="1" t="s">
        <v>24</v>
      </c>
      <c r="K115" s="1" t="s">
        <v>25</v>
      </c>
      <c r="L115" s="7">
        <v>1600</v>
      </c>
      <c r="M115" s="7">
        <v>2400</v>
      </c>
      <c r="N115" s="3" t="s">
        <v>15</v>
      </c>
      <c r="O115" s="22"/>
      <c r="P115" s="11" t="str">
        <f t="shared" si="1"/>
        <v/>
      </c>
      <c r="Q115">
        <f>COUNTIF('Bid Steps'!A:A,O115)</f>
        <v>0</v>
      </c>
    </row>
    <row r="116" spans="1:17" ht="75" x14ac:dyDescent="0.25">
      <c r="A116" s="1">
        <v>24202</v>
      </c>
      <c r="B116" s="1">
        <v>1032</v>
      </c>
      <c r="C116" s="1">
        <v>12</v>
      </c>
      <c r="D116" s="1" t="s">
        <v>19</v>
      </c>
      <c r="E116" s="1" t="s">
        <v>26</v>
      </c>
      <c r="F116" s="1">
        <v>1985</v>
      </c>
      <c r="G116" s="1" t="s">
        <v>1025</v>
      </c>
      <c r="H116" s="2" t="s">
        <v>1045</v>
      </c>
      <c r="I116" s="1" t="s">
        <v>291</v>
      </c>
      <c r="J116" s="1" t="s">
        <v>24</v>
      </c>
      <c r="K116" s="1" t="s">
        <v>25</v>
      </c>
      <c r="L116" s="7">
        <v>3200</v>
      </c>
      <c r="M116" s="7">
        <v>4500</v>
      </c>
      <c r="N116" s="3" t="s">
        <v>15</v>
      </c>
      <c r="O116" s="22"/>
      <c r="P116" s="11" t="str">
        <f t="shared" si="1"/>
        <v/>
      </c>
      <c r="Q116">
        <f>COUNTIF('Bid Steps'!A:A,O116)</f>
        <v>0</v>
      </c>
    </row>
    <row r="117" spans="1:17" ht="75" x14ac:dyDescent="0.25">
      <c r="A117" s="1">
        <v>24202</v>
      </c>
      <c r="B117" s="1">
        <v>1033</v>
      </c>
      <c r="C117" s="1">
        <v>12</v>
      </c>
      <c r="D117" s="1" t="s">
        <v>19</v>
      </c>
      <c r="E117" s="1" t="s">
        <v>26</v>
      </c>
      <c r="F117" s="1">
        <v>1985</v>
      </c>
      <c r="G117" s="1" t="s">
        <v>1025</v>
      </c>
      <c r="H117" s="2" t="s">
        <v>1046</v>
      </c>
      <c r="I117" s="1" t="s">
        <v>291</v>
      </c>
      <c r="J117" s="1" t="s">
        <v>24</v>
      </c>
      <c r="K117" s="1" t="s">
        <v>25</v>
      </c>
      <c r="L117" s="7">
        <v>3200</v>
      </c>
      <c r="M117" s="7">
        <v>4500</v>
      </c>
      <c r="N117" s="3" t="s">
        <v>15</v>
      </c>
      <c r="O117" s="22"/>
      <c r="P117" s="11" t="str">
        <f t="shared" si="1"/>
        <v/>
      </c>
      <c r="Q117">
        <f>COUNTIF('Bid Steps'!A:A,O117)</f>
        <v>0</v>
      </c>
    </row>
    <row r="118" spans="1:17" ht="60" x14ac:dyDescent="0.25">
      <c r="A118" s="1">
        <v>24202</v>
      </c>
      <c r="B118" s="1">
        <v>1034</v>
      </c>
      <c r="C118" s="1">
        <v>3</v>
      </c>
      <c r="D118" s="1" t="s">
        <v>19</v>
      </c>
      <c r="E118" s="1" t="s">
        <v>26</v>
      </c>
      <c r="F118" s="1">
        <v>1983</v>
      </c>
      <c r="G118" s="1" t="s">
        <v>1025</v>
      </c>
      <c r="H118" s="2" t="s">
        <v>1047</v>
      </c>
      <c r="I118" s="1" t="s">
        <v>291</v>
      </c>
      <c r="J118" s="1" t="s">
        <v>24</v>
      </c>
      <c r="K118" s="1" t="s">
        <v>25</v>
      </c>
      <c r="L118" s="7">
        <v>800</v>
      </c>
      <c r="M118" s="7">
        <v>1200</v>
      </c>
      <c r="N118" s="3" t="s">
        <v>15</v>
      </c>
      <c r="O118" s="22"/>
      <c r="P118" s="11" t="str">
        <f t="shared" si="1"/>
        <v/>
      </c>
      <c r="Q118">
        <f>COUNTIF('Bid Steps'!A:A,O118)</f>
        <v>0</v>
      </c>
    </row>
    <row r="119" spans="1:17" ht="60" x14ac:dyDescent="0.25">
      <c r="A119" s="1">
        <v>24202</v>
      </c>
      <c r="B119" s="1">
        <v>1035</v>
      </c>
      <c r="C119" s="1">
        <v>6</v>
      </c>
      <c r="D119" s="1" t="s">
        <v>90</v>
      </c>
      <c r="E119" s="1" t="s">
        <v>26</v>
      </c>
      <c r="F119" s="1">
        <v>1982</v>
      </c>
      <c r="G119" s="1" t="s">
        <v>1025</v>
      </c>
      <c r="H119" s="2" t="s">
        <v>1048</v>
      </c>
      <c r="I119" s="1" t="s">
        <v>291</v>
      </c>
      <c r="J119" s="1" t="s">
        <v>24</v>
      </c>
      <c r="K119" s="1" t="s">
        <v>25</v>
      </c>
      <c r="L119" s="7">
        <v>1800</v>
      </c>
      <c r="M119" s="7">
        <v>2600</v>
      </c>
      <c r="N119" s="3" t="s">
        <v>15</v>
      </c>
      <c r="O119" s="22"/>
      <c r="P119" s="11" t="str">
        <f t="shared" si="1"/>
        <v/>
      </c>
      <c r="Q119">
        <f>COUNTIF('Bid Steps'!A:A,O119)</f>
        <v>0</v>
      </c>
    </row>
    <row r="120" spans="1:17" ht="60" x14ac:dyDescent="0.25">
      <c r="A120" s="1">
        <v>24202</v>
      </c>
      <c r="B120" s="1">
        <v>1036</v>
      </c>
      <c r="C120" s="1">
        <v>6</v>
      </c>
      <c r="D120" s="1" t="s">
        <v>19</v>
      </c>
      <c r="E120" s="1" t="s">
        <v>26</v>
      </c>
      <c r="F120" s="1">
        <v>1982</v>
      </c>
      <c r="G120" s="1" t="s">
        <v>1025</v>
      </c>
      <c r="H120" s="2" t="s">
        <v>1049</v>
      </c>
      <c r="I120" s="1" t="s">
        <v>291</v>
      </c>
      <c r="J120" s="1" t="s">
        <v>24</v>
      </c>
      <c r="K120" s="1" t="s">
        <v>25</v>
      </c>
      <c r="L120" s="7">
        <v>4000</v>
      </c>
      <c r="M120" s="7">
        <v>5500</v>
      </c>
      <c r="N120" s="3" t="s">
        <v>15</v>
      </c>
      <c r="O120" s="22"/>
      <c r="P120" s="11" t="str">
        <f t="shared" si="1"/>
        <v/>
      </c>
      <c r="Q120">
        <f>COUNTIF('Bid Steps'!A:A,O120)</f>
        <v>0</v>
      </c>
    </row>
    <row r="121" spans="1:17" ht="75" x14ac:dyDescent="0.25">
      <c r="A121" s="1">
        <v>24202</v>
      </c>
      <c r="B121" s="1">
        <v>1037</v>
      </c>
      <c r="C121" s="1">
        <v>12</v>
      </c>
      <c r="D121" s="1" t="s">
        <v>19</v>
      </c>
      <c r="E121" s="1" t="s">
        <v>26</v>
      </c>
      <c r="F121" s="1">
        <v>1982</v>
      </c>
      <c r="G121" s="1" t="s">
        <v>1025</v>
      </c>
      <c r="H121" s="2" t="s">
        <v>1050</v>
      </c>
      <c r="I121" s="1" t="s">
        <v>291</v>
      </c>
      <c r="J121" s="1" t="s">
        <v>24</v>
      </c>
      <c r="K121" s="1" t="s">
        <v>25</v>
      </c>
      <c r="L121" s="7">
        <v>8000</v>
      </c>
      <c r="M121" s="7">
        <v>12000</v>
      </c>
      <c r="N121" s="3" t="s">
        <v>15</v>
      </c>
      <c r="O121" s="22"/>
      <c r="P121" s="11" t="str">
        <f t="shared" si="1"/>
        <v/>
      </c>
      <c r="Q121">
        <f>COUNTIF('Bid Steps'!A:A,O121)</f>
        <v>0</v>
      </c>
    </row>
    <row r="122" spans="1:17" ht="75" x14ac:dyDescent="0.25">
      <c r="A122" s="1">
        <v>24202</v>
      </c>
      <c r="B122" s="1">
        <v>1038</v>
      </c>
      <c r="C122" s="1">
        <v>12</v>
      </c>
      <c r="D122" s="1" t="s">
        <v>19</v>
      </c>
      <c r="E122" s="1" t="s">
        <v>50</v>
      </c>
      <c r="F122" s="1">
        <v>1982</v>
      </c>
      <c r="G122" s="1" t="s">
        <v>1025</v>
      </c>
      <c r="H122" s="2" t="s">
        <v>1051</v>
      </c>
      <c r="I122" s="1" t="s">
        <v>291</v>
      </c>
      <c r="J122" s="1" t="s">
        <v>24</v>
      </c>
      <c r="K122" s="1" t="s">
        <v>25</v>
      </c>
      <c r="L122" s="7">
        <v>8000</v>
      </c>
      <c r="M122" s="7">
        <v>12000</v>
      </c>
      <c r="N122" s="3" t="s">
        <v>15</v>
      </c>
      <c r="O122" s="22"/>
      <c r="P122" s="11" t="str">
        <f t="shared" si="1"/>
        <v/>
      </c>
      <c r="Q122">
        <f>COUNTIF('Bid Steps'!A:A,O122)</f>
        <v>0</v>
      </c>
    </row>
    <row r="123" spans="1:17" ht="75" x14ac:dyDescent="0.25">
      <c r="A123" s="1">
        <v>24202</v>
      </c>
      <c r="B123" s="1">
        <v>1039</v>
      </c>
      <c r="C123" s="1">
        <v>6</v>
      </c>
      <c r="D123" s="1" t="s">
        <v>32</v>
      </c>
      <c r="E123" s="1" t="s">
        <v>26</v>
      </c>
      <c r="F123" s="1">
        <v>1982</v>
      </c>
      <c r="G123" s="1" t="s">
        <v>1025</v>
      </c>
      <c r="H123" s="2" t="s">
        <v>1052</v>
      </c>
      <c r="I123" s="1" t="s">
        <v>291</v>
      </c>
      <c r="J123" s="1" t="s">
        <v>24</v>
      </c>
      <c r="K123" s="1" t="s">
        <v>25</v>
      </c>
      <c r="L123" s="7">
        <v>9000</v>
      </c>
      <c r="M123" s="7">
        <v>14000</v>
      </c>
      <c r="N123" s="3" t="s">
        <v>15</v>
      </c>
      <c r="O123" s="22"/>
      <c r="P123" s="11" t="str">
        <f t="shared" si="1"/>
        <v/>
      </c>
      <c r="Q123">
        <f>COUNTIF('Bid Steps'!A:A,O123)</f>
        <v>0</v>
      </c>
    </row>
    <row r="124" spans="1:17" ht="60" x14ac:dyDescent="0.25">
      <c r="A124" s="1">
        <v>24202</v>
      </c>
      <c r="B124" s="1">
        <v>1040</v>
      </c>
      <c r="C124" s="1">
        <v>6</v>
      </c>
      <c r="D124" s="1" t="s">
        <v>32</v>
      </c>
      <c r="E124" s="1" t="s">
        <v>26</v>
      </c>
      <c r="F124" s="1">
        <v>1982</v>
      </c>
      <c r="G124" s="1" t="s">
        <v>1025</v>
      </c>
      <c r="H124" s="2" t="s">
        <v>1053</v>
      </c>
      <c r="I124" s="1" t="s">
        <v>291</v>
      </c>
      <c r="J124" s="1" t="s">
        <v>24</v>
      </c>
      <c r="K124" s="1" t="s">
        <v>25</v>
      </c>
      <c r="L124" s="7">
        <v>9000</v>
      </c>
      <c r="M124" s="7">
        <v>14000</v>
      </c>
      <c r="N124" s="3" t="s">
        <v>15</v>
      </c>
      <c r="O124" s="22"/>
      <c r="P124" s="11" t="str">
        <f t="shared" si="1"/>
        <v/>
      </c>
      <c r="Q124">
        <f>COUNTIF('Bid Steps'!A:A,O124)</f>
        <v>0</v>
      </c>
    </row>
    <row r="125" spans="1:17" ht="45" x14ac:dyDescent="0.25">
      <c r="A125" s="1">
        <v>24202</v>
      </c>
      <c r="B125" s="1">
        <v>1041</v>
      </c>
      <c r="C125" s="1">
        <v>1</v>
      </c>
      <c r="D125" s="1" t="s">
        <v>82</v>
      </c>
      <c r="E125" s="1" t="s">
        <v>26</v>
      </c>
      <c r="F125" s="1">
        <v>1982</v>
      </c>
      <c r="G125" s="1" t="s">
        <v>1025</v>
      </c>
      <c r="H125" s="2" t="s">
        <v>1054</v>
      </c>
      <c r="I125" s="1" t="s">
        <v>291</v>
      </c>
      <c r="J125" s="1" t="s">
        <v>24</v>
      </c>
      <c r="K125" s="1" t="s">
        <v>25</v>
      </c>
      <c r="L125" s="7">
        <v>3000</v>
      </c>
      <c r="M125" s="7">
        <v>4200</v>
      </c>
      <c r="N125" s="3" t="s">
        <v>15</v>
      </c>
      <c r="O125" s="22"/>
      <c r="P125" s="11" t="str">
        <f t="shared" si="1"/>
        <v/>
      </c>
      <c r="Q125">
        <f>COUNTIF('Bid Steps'!A:A,O125)</f>
        <v>0</v>
      </c>
    </row>
    <row r="126" spans="1:17" ht="60" x14ac:dyDescent="0.25">
      <c r="A126" s="1">
        <v>24202</v>
      </c>
      <c r="B126" s="1">
        <v>1042</v>
      </c>
      <c r="C126" s="1">
        <v>1</v>
      </c>
      <c r="D126" s="1" t="s">
        <v>82</v>
      </c>
      <c r="E126" s="1" t="s">
        <v>26</v>
      </c>
      <c r="F126" s="1">
        <v>1982</v>
      </c>
      <c r="G126" s="1" t="s">
        <v>1025</v>
      </c>
      <c r="H126" s="2" t="s">
        <v>1055</v>
      </c>
      <c r="I126" s="1" t="s">
        <v>291</v>
      </c>
      <c r="J126" s="1" t="s">
        <v>24</v>
      </c>
      <c r="K126" s="1" t="s">
        <v>25</v>
      </c>
      <c r="L126" s="7">
        <v>3000</v>
      </c>
      <c r="M126" s="7">
        <v>4200</v>
      </c>
      <c r="N126" s="3" t="s">
        <v>15</v>
      </c>
      <c r="O126" s="22"/>
      <c r="P126" s="11" t="str">
        <f t="shared" si="1"/>
        <v/>
      </c>
      <c r="Q126">
        <f>COUNTIF('Bid Steps'!A:A,O126)</f>
        <v>0</v>
      </c>
    </row>
    <row r="127" spans="1:17" ht="60" x14ac:dyDescent="0.25">
      <c r="A127" s="1">
        <v>24202</v>
      </c>
      <c r="B127" s="1">
        <v>1043</v>
      </c>
      <c r="C127" s="1">
        <v>1</v>
      </c>
      <c r="D127" s="1" t="s">
        <v>82</v>
      </c>
      <c r="E127" s="1" t="s">
        <v>26</v>
      </c>
      <c r="F127" s="1">
        <v>1982</v>
      </c>
      <c r="G127" s="1" t="s">
        <v>1025</v>
      </c>
      <c r="H127" s="2" t="s">
        <v>1056</v>
      </c>
      <c r="I127" s="1" t="s">
        <v>291</v>
      </c>
      <c r="J127" s="1" t="s">
        <v>24</v>
      </c>
      <c r="K127" s="1" t="s">
        <v>25</v>
      </c>
      <c r="L127" s="7">
        <v>3000</v>
      </c>
      <c r="M127" s="7">
        <v>4200</v>
      </c>
      <c r="N127" s="3" t="s">
        <v>15</v>
      </c>
      <c r="O127" s="22"/>
      <c r="P127" s="11" t="str">
        <f t="shared" si="1"/>
        <v/>
      </c>
      <c r="Q127">
        <f>COUNTIF('Bid Steps'!A:A,O127)</f>
        <v>0</v>
      </c>
    </row>
    <row r="128" spans="1:17" ht="60" x14ac:dyDescent="0.25">
      <c r="A128" s="1">
        <v>24202</v>
      </c>
      <c r="B128" s="1">
        <v>1044</v>
      </c>
      <c r="C128" s="1">
        <v>1</v>
      </c>
      <c r="D128" s="1" t="s">
        <v>82</v>
      </c>
      <c r="E128" s="1" t="s">
        <v>26</v>
      </c>
      <c r="F128" s="1">
        <v>1982</v>
      </c>
      <c r="G128" s="1" t="s">
        <v>1025</v>
      </c>
      <c r="H128" s="2" t="s">
        <v>1057</v>
      </c>
      <c r="I128" s="1" t="s">
        <v>291</v>
      </c>
      <c r="J128" s="1" t="s">
        <v>24</v>
      </c>
      <c r="K128" s="1" t="s">
        <v>25</v>
      </c>
      <c r="L128" s="7">
        <v>3000</v>
      </c>
      <c r="M128" s="7">
        <v>4200</v>
      </c>
      <c r="N128" s="3" t="s">
        <v>15</v>
      </c>
      <c r="O128" s="22"/>
      <c r="P128" s="11" t="str">
        <f t="shared" si="1"/>
        <v/>
      </c>
      <c r="Q128">
        <f>COUNTIF('Bid Steps'!A:A,O128)</f>
        <v>0</v>
      </c>
    </row>
    <row r="129" spans="1:17" ht="75" x14ac:dyDescent="0.25">
      <c r="A129" s="1">
        <v>24202</v>
      </c>
      <c r="B129" s="1">
        <v>1045</v>
      </c>
      <c r="C129" s="1">
        <v>1</v>
      </c>
      <c r="D129" s="1" t="s">
        <v>82</v>
      </c>
      <c r="E129" s="1" t="s">
        <v>26</v>
      </c>
      <c r="F129" s="1">
        <v>1982</v>
      </c>
      <c r="G129" s="1" t="s">
        <v>1025</v>
      </c>
      <c r="H129" s="2" t="s">
        <v>1058</v>
      </c>
      <c r="I129" s="1" t="s">
        <v>291</v>
      </c>
      <c r="J129" s="1" t="s">
        <v>24</v>
      </c>
      <c r="K129" s="1" t="s">
        <v>25</v>
      </c>
      <c r="L129" s="7">
        <v>3000</v>
      </c>
      <c r="M129" s="7">
        <v>4200</v>
      </c>
      <c r="N129" s="3" t="s">
        <v>15</v>
      </c>
      <c r="O129" s="22"/>
      <c r="P129" s="11" t="str">
        <f t="shared" si="1"/>
        <v/>
      </c>
      <c r="Q129">
        <f>COUNTIF('Bid Steps'!A:A,O129)</f>
        <v>0</v>
      </c>
    </row>
    <row r="130" spans="1:17" ht="45" x14ac:dyDescent="0.25">
      <c r="A130" s="1">
        <v>24202</v>
      </c>
      <c r="B130" s="1">
        <v>1046</v>
      </c>
      <c r="C130" s="1">
        <v>1</v>
      </c>
      <c r="D130" s="1" t="s">
        <v>82</v>
      </c>
      <c r="E130" s="1" t="s">
        <v>26</v>
      </c>
      <c r="F130" s="1">
        <v>1982</v>
      </c>
      <c r="G130" s="1" t="s">
        <v>1025</v>
      </c>
      <c r="H130" s="2" t="s">
        <v>332</v>
      </c>
      <c r="I130" s="1" t="s">
        <v>291</v>
      </c>
      <c r="J130" s="1" t="s">
        <v>24</v>
      </c>
      <c r="K130" s="1" t="s">
        <v>25</v>
      </c>
      <c r="L130" s="7">
        <v>3000</v>
      </c>
      <c r="M130" s="7">
        <v>4200</v>
      </c>
      <c r="N130" s="3" t="s">
        <v>15</v>
      </c>
      <c r="O130" s="22"/>
      <c r="P130" s="11" t="str">
        <f t="shared" si="1"/>
        <v/>
      </c>
      <c r="Q130">
        <f>COUNTIF('Bid Steps'!A:A,O130)</f>
        <v>0</v>
      </c>
    </row>
    <row r="131" spans="1:17" ht="60" x14ac:dyDescent="0.25">
      <c r="A131" s="1">
        <v>24202</v>
      </c>
      <c r="B131" s="1">
        <v>1047</v>
      </c>
      <c r="C131" s="1">
        <v>1</v>
      </c>
      <c r="D131" s="1" t="s">
        <v>82</v>
      </c>
      <c r="E131" s="1" t="s">
        <v>26</v>
      </c>
      <c r="F131" s="1">
        <v>1982</v>
      </c>
      <c r="G131" s="1" t="s">
        <v>1025</v>
      </c>
      <c r="H131" s="2" t="s">
        <v>1059</v>
      </c>
      <c r="I131" s="1" t="s">
        <v>291</v>
      </c>
      <c r="J131" s="1" t="s">
        <v>24</v>
      </c>
      <c r="K131" s="1" t="s">
        <v>25</v>
      </c>
      <c r="L131" s="7">
        <v>3000</v>
      </c>
      <c r="M131" s="7">
        <v>4200</v>
      </c>
      <c r="N131" s="3" t="s">
        <v>15</v>
      </c>
      <c r="O131" s="22"/>
      <c r="P131" s="11" t="str">
        <f t="shared" si="1"/>
        <v/>
      </c>
      <c r="Q131">
        <f>COUNTIF('Bid Steps'!A:A,O131)</f>
        <v>0</v>
      </c>
    </row>
    <row r="132" spans="1:17" ht="45" x14ac:dyDescent="0.25">
      <c r="A132" s="1">
        <v>24202</v>
      </c>
      <c r="B132" s="1">
        <v>1048</v>
      </c>
      <c r="C132" s="1">
        <v>1</v>
      </c>
      <c r="D132" s="1" t="s">
        <v>82</v>
      </c>
      <c r="E132" s="1" t="s">
        <v>26</v>
      </c>
      <c r="F132" s="1">
        <v>1982</v>
      </c>
      <c r="G132" s="1" t="s">
        <v>1025</v>
      </c>
      <c r="H132" s="2" t="s">
        <v>1060</v>
      </c>
      <c r="I132" s="1" t="s">
        <v>291</v>
      </c>
      <c r="J132" s="1" t="s">
        <v>24</v>
      </c>
      <c r="K132" s="1" t="s">
        <v>25</v>
      </c>
      <c r="L132" s="7">
        <v>3000</v>
      </c>
      <c r="M132" s="7">
        <v>4200</v>
      </c>
      <c r="N132" s="3" t="s">
        <v>15</v>
      </c>
      <c r="O132" s="22"/>
      <c r="P132" s="11" t="str">
        <f t="shared" si="1"/>
        <v/>
      </c>
      <c r="Q132">
        <f>COUNTIF('Bid Steps'!A:A,O132)</f>
        <v>0</v>
      </c>
    </row>
    <row r="133" spans="1:17" ht="45" x14ac:dyDescent="0.25">
      <c r="A133" s="1">
        <v>24202</v>
      </c>
      <c r="B133" s="1">
        <v>1049</v>
      </c>
      <c r="C133" s="1">
        <v>1</v>
      </c>
      <c r="D133" s="1" t="s">
        <v>82</v>
      </c>
      <c r="E133" s="1" t="s">
        <v>26</v>
      </c>
      <c r="F133" s="1">
        <v>1982</v>
      </c>
      <c r="G133" s="1" t="s">
        <v>1025</v>
      </c>
      <c r="H133" s="2" t="s">
        <v>1061</v>
      </c>
      <c r="I133" s="1" t="s">
        <v>291</v>
      </c>
      <c r="J133" s="1" t="s">
        <v>24</v>
      </c>
      <c r="K133" s="1" t="s">
        <v>25</v>
      </c>
      <c r="L133" s="7">
        <v>3000</v>
      </c>
      <c r="M133" s="7">
        <v>4200</v>
      </c>
      <c r="N133" s="3" t="s">
        <v>15</v>
      </c>
      <c r="O133" s="22"/>
      <c r="P133" s="11" t="str">
        <f t="shared" si="1"/>
        <v/>
      </c>
      <c r="Q133">
        <f>COUNTIF('Bid Steps'!A:A,O133)</f>
        <v>0</v>
      </c>
    </row>
    <row r="134" spans="1:17" ht="60" x14ac:dyDescent="0.25">
      <c r="A134" s="1">
        <v>24202</v>
      </c>
      <c r="B134" s="1">
        <v>1050</v>
      </c>
      <c r="C134" s="1">
        <v>1</v>
      </c>
      <c r="D134" s="1" t="s">
        <v>86</v>
      </c>
      <c r="E134" s="1" t="s">
        <v>26</v>
      </c>
      <c r="F134" s="1">
        <v>1982</v>
      </c>
      <c r="G134" s="1" t="s">
        <v>1025</v>
      </c>
      <c r="H134" s="2" t="s">
        <v>1062</v>
      </c>
      <c r="I134" s="1" t="s">
        <v>291</v>
      </c>
      <c r="J134" s="1" t="s">
        <v>24</v>
      </c>
      <c r="K134" s="1" t="s">
        <v>25</v>
      </c>
      <c r="L134" s="7">
        <v>6000</v>
      </c>
      <c r="M134" s="7">
        <v>8000</v>
      </c>
      <c r="N134" s="3" t="s">
        <v>15</v>
      </c>
      <c r="O134" s="22"/>
      <c r="P134" s="11" t="str">
        <f t="shared" si="1"/>
        <v/>
      </c>
      <c r="Q134">
        <f>COUNTIF('Bid Steps'!A:A,O134)</f>
        <v>0</v>
      </c>
    </row>
    <row r="135" spans="1:17" ht="60" x14ac:dyDescent="0.25">
      <c r="A135" s="1">
        <v>24202</v>
      </c>
      <c r="B135" s="1">
        <v>1051</v>
      </c>
      <c r="C135" s="1">
        <v>1</v>
      </c>
      <c r="D135" s="1" t="s">
        <v>86</v>
      </c>
      <c r="E135" s="1" t="s">
        <v>26</v>
      </c>
      <c r="F135" s="1">
        <v>1982</v>
      </c>
      <c r="G135" s="1" t="s">
        <v>1025</v>
      </c>
      <c r="H135" s="2" t="s">
        <v>1063</v>
      </c>
      <c r="I135" s="1" t="s">
        <v>291</v>
      </c>
      <c r="J135" s="1" t="s">
        <v>24</v>
      </c>
      <c r="K135" s="1" t="s">
        <v>25</v>
      </c>
      <c r="L135" s="7">
        <v>6000</v>
      </c>
      <c r="M135" s="7">
        <v>8000</v>
      </c>
      <c r="N135" s="3" t="s">
        <v>15</v>
      </c>
      <c r="O135" s="22"/>
      <c r="P135" s="11" t="str">
        <f t="shared" si="1"/>
        <v/>
      </c>
      <c r="Q135">
        <f>COUNTIF('Bid Steps'!A:A,O135)</f>
        <v>0</v>
      </c>
    </row>
    <row r="136" spans="1:17" ht="195" x14ac:dyDescent="0.25">
      <c r="A136" s="1">
        <v>24202</v>
      </c>
      <c r="B136" s="1">
        <v>1052</v>
      </c>
      <c r="C136" s="1">
        <v>6</v>
      </c>
      <c r="D136" s="1" t="s">
        <v>19</v>
      </c>
      <c r="E136" s="1" t="s">
        <v>26</v>
      </c>
      <c r="F136" s="1">
        <v>1976</v>
      </c>
      <c r="G136" s="1" t="s">
        <v>1064</v>
      </c>
      <c r="H136" s="1" t="s">
        <v>1065</v>
      </c>
      <c r="I136" s="1" t="s">
        <v>291</v>
      </c>
      <c r="J136" s="1" t="s">
        <v>24</v>
      </c>
      <c r="K136" s="1" t="s">
        <v>25</v>
      </c>
      <c r="L136" s="7">
        <v>1400</v>
      </c>
      <c r="M136" s="7">
        <v>2200</v>
      </c>
      <c r="N136" s="3" t="s">
        <v>15</v>
      </c>
      <c r="O136" s="22"/>
      <c r="P136" s="11" t="str">
        <f t="shared" si="1"/>
        <v/>
      </c>
      <c r="Q136">
        <f>COUNTIF('Bid Steps'!A:A,O136)</f>
        <v>0</v>
      </c>
    </row>
    <row r="137" spans="1:17" ht="75" x14ac:dyDescent="0.25">
      <c r="A137" s="1">
        <v>24202</v>
      </c>
      <c r="B137" s="1">
        <v>1053</v>
      </c>
      <c r="C137" s="1">
        <v>6</v>
      </c>
      <c r="D137" s="1" t="s">
        <v>19</v>
      </c>
      <c r="E137" s="1" t="s">
        <v>26</v>
      </c>
      <c r="F137" s="1">
        <v>1975</v>
      </c>
      <c r="G137" s="1" t="s">
        <v>1025</v>
      </c>
      <c r="H137" s="2" t="s">
        <v>1066</v>
      </c>
      <c r="I137" s="1" t="s">
        <v>291</v>
      </c>
      <c r="J137" s="1" t="s">
        <v>24</v>
      </c>
      <c r="K137" s="1" t="s">
        <v>25</v>
      </c>
      <c r="L137" s="7">
        <v>1300</v>
      </c>
      <c r="M137" s="7">
        <v>1900</v>
      </c>
      <c r="N137" s="3" t="s">
        <v>15</v>
      </c>
      <c r="O137" s="22"/>
      <c r="P137" s="11" t="str">
        <f t="shared" si="1"/>
        <v/>
      </c>
      <c r="Q137">
        <f>COUNTIF('Bid Steps'!A:A,O137)</f>
        <v>0</v>
      </c>
    </row>
    <row r="138" spans="1:17" ht="75" x14ac:dyDescent="0.25">
      <c r="A138" s="1">
        <v>24202</v>
      </c>
      <c r="B138" s="1">
        <v>1054</v>
      </c>
      <c r="C138" s="1">
        <v>1</v>
      </c>
      <c r="D138" s="1" t="s">
        <v>82</v>
      </c>
      <c r="E138" s="1" t="s">
        <v>26</v>
      </c>
      <c r="F138" s="1">
        <v>1975</v>
      </c>
      <c r="G138" s="1" t="s">
        <v>1025</v>
      </c>
      <c r="H138" s="2" t="s">
        <v>1067</v>
      </c>
      <c r="I138" s="1" t="s">
        <v>291</v>
      </c>
      <c r="J138" s="1" t="s">
        <v>24</v>
      </c>
      <c r="K138" s="1" t="s">
        <v>25</v>
      </c>
      <c r="L138" s="7">
        <v>1100</v>
      </c>
      <c r="M138" s="7">
        <v>1700</v>
      </c>
      <c r="N138" s="3" t="s">
        <v>15</v>
      </c>
      <c r="O138" s="22"/>
      <c r="P138" s="11" t="str">
        <f t="shared" si="1"/>
        <v/>
      </c>
      <c r="Q138">
        <f>COUNTIF('Bid Steps'!A:A,O138)</f>
        <v>0</v>
      </c>
    </row>
    <row r="139" spans="1:17" ht="75" x14ac:dyDescent="0.25">
      <c r="A139" s="1">
        <v>24202</v>
      </c>
      <c r="B139" s="1">
        <v>1055</v>
      </c>
      <c r="C139" s="1">
        <v>1</v>
      </c>
      <c r="D139" s="1" t="s">
        <v>331</v>
      </c>
      <c r="E139" s="1" t="s">
        <v>26</v>
      </c>
      <c r="F139" s="1">
        <v>1975</v>
      </c>
      <c r="G139" s="1" t="s">
        <v>1025</v>
      </c>
      <c r="H139" s="2" t="s">
        <v>1068</v>
      </c>
      <c r="I139" s="1" t="s">
        <v>291</v>
      </c>
      <c r="J139" s="1" t="s">
        <v>24</v>
      </c>
      <c r="K139" s="1" t="s">
        <v>25</v>
      </c>
      <c r="L139" s="7">
        <v>1700</v>
      </c>
      <c r="M139" s="7">
        <v>2600</v>
      </c>
      <c r="N139" s="3" t="s">
        <v>15</v>
      </c>
      <c r="O139" s="22"/>
      <c r="P139" s="11" t="str">
        <f t="shared" si="1"/>
        <v/>
      </c>
      <c r="Q139">
        <f>COUNTIF('Bid Steps'!A:A,O139)</f>
        <v>0</v>
      </c>
    </row>
    <row r="140" spans="1:17" ht="210" x14ac:dyDescent="0.25">
      <c r="A140" s="1">
        <v>24202</v>
      </c>
      <c r="B140" s="1">
        <v>1056</v>
      </c>
      <c r="C140" s="1">
        <v>6</v>
      </c>
      <c r="D140" s="1" t="s">
        <v>32</v>
      </c>
      <c r="E140" s="1" t="s">
        <v>26</v>
      </c>
      <c r="F140" s="1">
        <v>1970</v>
      </c>
      <c r="G140" s="1" t="s">
        <v>1064</v>
      </c>
      <c r="H140" s="1" t="s">
        <v>1069</v>
      </c>
      <c r="I140" s="1" t="s">
        <v>291</v>
      </c>
      <c r="J140" s="1" t="s">
        <v>24</v>
      </c>
      <c r="K140" s="1" t="s">
        <v>25</v>
      </c>
      <c r="L140" s="7">
        <v>3200</v>
      </c>
      <c r="M140" s="7">
        <v>5000</v>
      </c>
      <c r="N140" s="3" t="s">
        <v>15</v>
      </c>
      <c r="O140" s="22"/>
      <c r="P140" s="11" t="str">
        <f t="shared" si="1"/>
        <v/>
      </c>
      <c r="Q140">
        <f>COUNTIF('Bid Steps'!A:A,O140)</f>
        <v>0</v>
      </c>
    </row>
    <row r="141" spans="1:17" ht="60" x14ac:dyDescent="0.25">
      <c r="A141" s="1">
        <v>24202</v>
      </c>
      <c r="B141" s="1">
        <v>1057</v>
      </c>
      <c r="C141" s="1">
        <v>4</v>
      </c>
      <c r="D141" s="1" t="s">
        <v>19</v>
      </c>
      <c r="E141" s="1" t="s">
        <v>26</v>
      </c>
      <c r="F141" s="1">
        <v>1966</v>
      </c>
      <c r="G141" s="1" t="s">
        <v>1025</v>
      </c>
      <c r="H141" s="2" t="s">
        <v>1070</v>
      </c>
      <c r="I141" s="1" t="s">
        <v>291</v>
      </c>
      <c r="J141" s="1" t="s">
        <v>24</v>
      </c>
      <c r="K141" s="1" t="s">
        <v>25</v>
      </c>
      <c r="L141" s="7">
        <v>1200</v>
      </c>
      <c r="M141" s="7">
        <v>1800</v>
      </c>
      <c r="N141" s="3" t="s">
        <v>15</v>
      </c>
      <c r="O141" s="22"/>
      <c r="P141" s="11" t="str">
        <f t="shared" si="1"/>
        <v/>
      </c>
      <c r="Q141">
        <f>COUNTIF('Bid Steps'!A:A,O141)</f>
        <v>0</v>
      </c>
    </row>
    <row r="142" spans="1:17" ht="75" x14ac:dyDescent="0.25">
      <c r="A142" s="1">
        <v>24202</v>
      </c>
      <c r="B142" s="1">
        <v>1058</v>
      </c>
      <c r="C142" s="1">
        <v>12</v>
      </c>
      <c r="D142" s="1" t="s">
        <v>19</v>
      </c>
      <c r="E142" s="1" t="s">
        <v>26</v>
      </c>
      <c r="F142" s="1">
        <v>1966</v>
      </c>
      <c r="G142" s="1" t="s">
        <v>1025</v>
      </c>
      <c r="H142" s="2" t="s">
        <v>1071</v>
      </c>
      <c r="I142" s="1" t="s">
        <v>291</v>
      </c>
      <c r="J142" s="1" t="s">
        <v>24</v>
      </c>
      <c r="K142" s="1" t="s">
        <v>25</v>
      </c>
      <c r="L142" s="7">
        <v>3500</v>
      </c>
      <c r="M142" s="7">
        <v>5000</v>
      </c>
      <c r="N142" s="3" t="s">
        <v>15</v>
      </c>
      <c r="O142" s="22"/>
      <c r="P142" s="11" t="str">
        <f t="shared" ref="P142:P205" si="2">IF(O142="","",IF(Q142=1,"On Increment","Off Increment"))</f>
        <v/>
      </c>
      <c r="Q142">
        <f>COUNTIF('Bid Steps'!A:A,O142)</f>
        <v>0</v>
      </c>
    </row>
    <row r="143" spans="1:17" ht="60" x14ac:dyDescent="0.25">
      <c r="A143" s="1">
        <v>24202</v>
      </c>
      <c r="B143" s="1">
        <v>1059</v>
      </c>
      <c r="C143" s="1">
        <v>1</v>
      </c>
      <c r="D143" s="1" t="s">
        <v>82</v>
      </c>
      <c r="E143" s="1" t="s">
        <v>26</v>
      </c>
      <c r="F143" s="1">
        <v>1966</v>
      </c>
      <c r="G143" s="1" t="s">
        <v>1025</v>
      </c>
      <c r="H143" s="2" t="s">
        <v>1072</v>
      </c>
      <c r="I143" s="1" t="s">
        <v>291</v>
      </c>
      <c r="J143" s="1" t="s">
        <v>24</v>
      </c>
      <c r="K143" s="1" t="s">
        <v>25</v>
      </c>
      <c r="L143" s="7">
        <v>1500</v>
      </c>
      <c r="M143" s="7">
        <v>2200</v>
      </c>
      <c r="N143" s="3" t="s">
        <v>15</v>
      </c>
      <c r="O143" s="22"/>
      <c r="P143" s="11" t="str">
        <f t="shared" si="2"/>
        <v/>
      </c>
      <c r="Q143">
        <f>COUNTIF('Bid Steps'!A:A,O143)</f>
        <v>0</v>
      </c>
    </row>
    <row r="144" spans="1:17" ht="60" x14ac:dyDescent="0.25">
      <c r="A144" s="1">
        <v>24202</v>
      </c>
      <c r="B144" s="1">
        <v>1060</v>
      </c>
      <c r="C144" s="1">
        <v>1</v>
      </c>
      <c r="D144" s="1" t="s">
        <v>331</v>
      </c>
      <c r="E144" s="1" t="s">
        <v>26</v>
      </c>
      <c r="F144" s="1">
        <v>1966</v>
      </c>
      <c r="G144" s="1" t="s">
        <v>1025</v>
      </c>
      <c r="H144" s="2" t="s">
        <v>1073</v>
      </c>
      <c r="I144" s="1" t="s">
        <v>291</v>
      </c>
      <c r="J144" s="1" t="s">
        <v>24</v>
      </c>
      <c r="K144" s="1" t="s">
        <v>25</v>
      </c>
      <c r="L144" s="7">
        <v>2400</v>
      </c>
      <c r="M144" s="7">
        <v>3500</v>
      </c>
      <c r="N144" s="3" t="s">
        <v>15</v>
      </c>
      <c r="O144" s="22"/>
      <c r="P144" s="11" t="str">
        <f t="shared" si="2"/>
        <v/>
      </c>
      <c r="Q144">
        <f>COUNTIF('Bid Steps'!A:A,O144)</f>
        <v>0</v>
      </c>
    </row>
    <row r="145" spans="1:17" ht="60" x14ac:dyDescent="0.25">
      <c r="A145" s="1">
        <v>24202</v>
      </c>
      <c r="B145" s="1">
        <v>1061</v>
      </c>
      <c r="C145" s="1">
        <v>1</v>
      </c>
      <c r="D145" s="1" t="s">
        <v>53</v>
      </c>
      <c r="E145" s="1" t="s">
        <v>26</v>
      </c>
      <c r="F145" s="1">
        <v>1961</v>
      </c>
      <c r="G145" s="1" t="s">
        <v>1025</v>
      </c>
      <c r="H145" s="2" t="s">
        <v>1074</v>
      </c>
      <c r="I145" s="1" t="s">
        <v>291</v>
      </c>
      <c r="J145" s="1" t="s">
        <v>24</v>
      </c>
      <c r="K145" s="1" t="s">
        <v>25</v>
      </c>
      <c r="L145" s="7">
        <v>1600</v>
      </c>
      <c r="M145" s="7">
        <v>2400</v>
      </c>
      <c r="N145" s="3" t="s">
        <v>15</v>
      </c>
      <c r="O145" s="22"/>
      <c r="P145" s="11" t="str">
        <f t="shared" si="2"/>
        <v/>
      </c>
      <c r="Q145">
        <f>COUNTIF('Bid Steps'!A:A,O145)</f>
        <v>0</v>
      </c>
    </row>
    <row r="146" spans="1:17" ht="105" x14ac:dyDescent="0.25">
      <c r="A146" s="1">
        <v>24202</v>
      </c>
      <c r="B146" s="1">
        <v>1062</v>
      </c>
      <c r="C146" s="1">
        <v>12</v>
      </c>
      <c r="D146" s="1" t="s">
        <v>19</v>
      </c>
      <c r="E146" s="1" t="s">
        <v>26</v>
      </c>
      <c r="F146" s="1">
        <v>1961</v>
      </c>
      <c r="G146" s="1" t="s">
        <v>1025</v>
      </c>
      <c r="H146" s="2" t="s">
        <v>1075</v>
      </c>
      <c r="I146" s="1" t="s">
        <v>291</v>
      </c>
      <c r="J146" s="1" t="s">
        <v>24</v>
      </c>
      <c r="K146" s="1" t="s">
        <v>25</v>
      </c>
      <c r="L146" s="7">
        <v>19000</v>
      </c>
      <c r="M146" s="7">
        <v>28000</v>
      </c>
      <c r="N146" s="3" t="s">
        <v>15</v>
      </c>
      <c r="O146" s="22"/>
      <c r="P146" s="11" t="str">
        <f t="shared" si="2"/>
        <v/>
      </c>
      <c r="Q146">
        <f>COUNTIF('Bid Steps'!A:A,O146)</f>
        <v>0</v>
      </c>
    </row>
    <row r="147" spans="1:17" ht="195" x14ac:dyDescent="0.25">
      <c r="A147" s="1">
        <v>24202</v>
      </c>
      <c r="B147" s="1">
        <v>1063</v>
      </c>
      <c r="C147" s="1">
        <v>6</v>
      </c>
      <c r="D147" s="1" t="s">
        <v>19</v>
      </c>
      <c r="E147" s="1" t="s">
        <v>26</v>
      </c>
      <c r="F147" s="1">
        <v>1971</v>
      </c>
      <c r="G147" s="1" t="s">
        <v>1064</v>
      </c>
      <c r="H147" s="1" t="s">
        <v>1076</v>
      </c>
      <c r="I147" s="1" t="s">
        <v>291</v>
      </c>
      <c r="J147" s="1" t="s">
        <v>24</v>
      </c>
      <c r="K147" s="1" t="s">
        <v>25</v>
      </c>
      <c r="L147" s="7">
        <v>1700</v>
      </c>
      <c r="M147" s="7">
        <v>2600</v>
      </c>
      <c r="N147" s="3" t="s">
        <v>15</v>
      </c>
      <c r="O147" s="22"/>
      <c r="P147" s="11" t="str">
        <f t="shared" si="2"/>
        <v/>
      </c>
      <c r="Q147">
        <f>COUNTIF('Bid Steps'!A:A,O147)</f>
        <v>0</v>
      </c>
    </row>
    <row r="148" spans="1:17" ht="90" x14ac:dyDescent="0.25">
      <c r="A148" s="1">
        <v>24202</v>
      </c>
      <c r="B148" s="1">
        <v>1064</v>
      </c>
      <c r="C148" s="1">
        <v>6</v>
      </c>
      <c r="D148" s="1" t="s">
        <v>19</v>
      </c>
      <c r="E148" s="1" t="s">
        <v>26</v>
      </c>
      <c r="F148" s="1">
        <v>1959</v>
      </c>
      <c r="G148" s="1" t="s">
        <v>1025</v>
      </c>
      <c r="H148" s="2" t="s">
        <v>1077</v>
      </c>
      <c r="I148" s="1" t="s">
        <v>291</v>
      </c>
      <c r="J148" s="1" t="s">
        <v>24</v>
      </c>
      <c r="K148" s="1" t="s">
        <v>25</v>
      </c>
      <c r="L148" s="7">
        <v>12000</v>
      </c>
      <c r="M148" s="7">
        <v>18000</v>
      </c>
      <c r="N148" s="3" t="s">
        <v>15</v>
      </c>
      <c r="O148" s="22"/>
      <c r="P148" s="11" t="str">
        <f t="shared" si="2"/>
        <v/>
      </c>
      <c r="Q148">
        <f>COUNTIF('Bid Steps'!A:A,O148)</f>
        <v>0</v>
      </c>
    </row>
    <row r="149" spans="1:17" ht="75" x14ac:dyDescent="0.25">
      <c r="A149" s="1">
        <v>24202</v>
      </c>
      <c r="B149" s="1">
        <v>1065</v>
      </c>
      <c r="C149" s="1">
        <v>9</v>
      </c>
      <c r="D149" s="1" t="s">
        <v>19</v>
      </c>
      <c r="E149" s="1" t="s">
        <v>26</v>
      </c>
      <c r="F149" s="1">
        <v>1959</v>
      </c>
      <c r="G149" s="1" t="s">
        <v>1025</v>
      </c>
      <c r="H149" s="2" t="s">
        <v>1078</v>
      </c>
      <c r="I149" s="1" t="s">
        <v>291</v>
      </c>
      <c r="J149" s="1" t="s">
        <v>24</v>
      </c>
      <c r="K149" s="1" t="s">
        <v>25</v>
      </c>
      <c r="L149" s="7">
        <v>18000</v>
      </c>
      <c r="M149" s="7">
        <v>28000</v>
      </c>
      <c r="N149" s="3" t="s">
        <v>15</v>
      </c>
      <c r="O149" s="22"/>
      <c r="P149" s="11" t="str">
        <f t="shared" si="2"/>
        <v/>
      </c>
      <c r="Q149">
        <f>COUNTIF('Bid Steps'!A:A,O149)</f>
        <v>0</v>
      </c>
    </row>
    <row r="150" spans="1:17" ht="90" x14ac:dyDescent="0.25">
      <c r="A150" s="1">
        <v>24202</v>
      </c>
      <c r="B150" s="1">
        <v>1066</v>
      </c>
      <c r="C150" s="1">
        <v>12</v>
      </c>
      <c r="D150" s="1" t="s">
        <v>19</v>
      </c>
      <c r="E150" s="1" t="s">
        <v>26</v>
      </c>
      <c r="F150" s="1">
        <v>1959</v>
      </c>
      <c r="G150" s="1" t="s">
        <v>1025</v>
      </c>
      <c r="H150" s="2" t="s">
        <v>1079</v>
      </c>
      <c r="I150" s="1" t="s">
        <v>291</v>
      </c>
      <c r="J150" s="1" t="s">
        <v>24</v>
      </c>
      <c r="K150" s="1" t="s">
        <v>25</v>
      </c>
      <c r="L150" s="7">
        <v>24000</v>
      </c>
      <c r="M150" s="7">
        <v>38000</v>
      </c>
      <c r="N150" s="3" t="s">
        <v>15</v>
      </c>
      <c r="O150" s="22"/>
      <c r="P150" s="11" t="str">
        <f t="shared" si="2"/>
        <v/>
      </c>
      <c r="Q150">
        <f>COUNTIF('Bid Steps'!A:A,O150)</f>
        <v>0</v>
      </c>
    </row>
    <row r="151" spans="1:17" ht="105" x14ac:dyDescent="0.25">
      <c r="A151" s="1">
        <v>24202</v>
      </c>
      <c r="B151" s="1">
        <v>1067</v>
      </c>
      <c r="C151" s="1">
        <v>6</v>
      </c>
      <c r="D151" s="1" t="s">
        <v>32</v>
      </c>
      <c r="E151" s="1" t="s">
        <v>26</v>
      </c>
      <c r="F151" s="1">
        <v>1959</v>
      </c>
      <c r="G151" s="1" t="s">
        <v>1025</v>
      </c>
      <c r="H151" s="2" t="s">
        <v>1080</v>
      </c>
      <c r="I151" s="1" t="s">
        <v>291</v>
      </c>
      <c r="J151" s="1" t="s">
        <v>24</v>
      </c>
      <c r="K151" s="1" t="s">
        <v>25</v>
      </c>
      <c r="L151" s="7">
        <v>38000</v>
      </c>
      <c r="M151" s="7">
        <v>50000</v>
      </c>
      <c r="N151" s="3" t="s">
        <v>15</v>
      </c>
      <c r="O151" s="22"/>
      <c r="P151" s="11" t="str">
        <f t="shared" si="2"/>
        <v/>
      </c>
      <c r="Q151">
        <f>COUNTIF('Bid Steps'!A:A,O151)</f>
        <v>0</v>
      </c>
    </row>
    <row r="152" spans="1:17" ht="60" x14ac:dyDescent="0.25">
      <c r="A152" s="1">
        <v>24202</v>
      </c>
      <c r="B152" s="1">
        <v>1068</v>
      </c>
      <c r="C152" s="1">
        <v>3</v>
      </c>
      <c r="D152" s="1" t="s">
        <v>19</v>
      </c>
      <c r="E152" s="1" t="s">
        <v>26</v>
      </c>
      <c r="F152" s="1">
        <v>1957</v>
      </c>
      <c r="G152" s="1" t="s">
        <v>1025</v>
      </c>
      <c r="H152" s="2" t="s">
        <v>1081</v>
      </c>
      <c r="I152" s="1" t="s">
        <v>291</v>
      </c>
      <c r="J152" s="1" t="s">
        <v>24</v>
      </c>
      <c r="K152" s="1" t="s">
        <v>25</v>
      </c>
      <c r="L152" s="7">
        <v>1300</v>
      </c>
      <c r="M152" s="7">
        <v>1900</v>
      </c>
      <c r="N152" s="3" t="s">
        <v>15</v>
      </c>
      <c r="O152" s="22"/>
      <c r="P152" s="11" t="str">
        <f t="shared" si="2"/>
        <v/>
      </c>
      <c r="Q152">
        <f>COUNTIF('Bid Steps'!A:A,O152)</f>
        <v>0</v>
      </c>
    </row>
    <row r="153" spans="1:17" ht="60" x14ac:dyDescent="0.25">
      <c r="A153" s="1">
        <v>24202</v>
      </c>
      <c r="B153" s="1">
        <v>1069</v>
      </c>
      <c r="C153" s="1">
        <v>3</v>
      </c>
      <c r="D153" s="1" t="s">
        <v>19</v>
      </c>
      <c r="E153" s="1" t="s">
        <v>26</v>
      </c>
      <c r="F153" s="1">
        <v>1955</v>
      </c>
      <c r="G153" s="1" t="s">
        <v>1025</v>
      </c>
      <c r="H153" s="2" t="s">
        <v>1082</v>
      </c>
      <c r="I153" s="1" t="s">
        <v>291</v>
      </c>
      <c r="J153" s="1" t="s">
        <v>24</v>
      </c>
      <c r="K153" s="1" t="s">
        <v>25</v>
      </c>
      <c r="L153" s="7">
        <v>4200</v>
      </c>
      <c r="M153" s="7">
        <v>6000</v>
      </c>
      <c r="N153" s="3" t="s">
        <v>15</v>
      </c>
      <c r="O153" s="22"/>
      <c r="P153" s="11" t="str">
        <f t="shared" si="2"/>
        <v/>
      </c>
      <c r="Q153">
        <f>COUNTIF('Bid Steps'!A:A,O153)</f>
        <v>0</v>
      </c>
    </row>
    <row r="154" spans="1:17" ht="90" x14ac:dyDescent="0.25">
      <c r="A154" s="1">
        <v>24202</v>
      </c>
      <c r="B154" s="1">
        <v>1070</v>
      </c>
      <c r="C154" s="1">
        <v>3</v>
      </c>
      <c r="D154" s="1" t="s">
        <v>19</v>
      </c>
      <c r="E154" s="1" t="s">
        <v>26</v>
      </c>
      <c r="F154" s="1">
        <v>1953</v>
      </c>
      <c r="G154" s="1" t="s">
        <v>1025</v>
      </c>
      <c r="H154" s="2" t="s">
        <v>1083</v>
      </c>
      <c r="I154" s="1" t="s">
        <v>291</v>
      </c>
      <c r="J154" s="1" t="s">
        <v>24</v>
      </c>
      <c r="K154" s="1" t="s">
        <v>25</v>
      </c>
      <c r="L154" s="7">
        <v>3200</v>
      </c>
      <c r="M154" s="7">
        <v>4500</v>
      </c>
      <c r="N154" s="3" t="s">
        <v>15</v>
      </c>
      <c r="O154" s="22"/>
      <c r="P154" s="11" t="str">
        <f t="shared" si="2"/>
        <v/>
      </c>
      <c r="Q154">
        <f>COUNTIF('Bid Steps'!A:A,O154)</f>
        <v>0</v>
      </c>
    </row>
    <row r="155" spans="1:17" ht="90" x14ac:dyDescent="0.25">
      <c r="A155" s="1">
        <v>24202</v>
      </c>
      <c r="B155" s="1">
        <v>1071</v>
      </c>
      <c r="C155" s="1">
        <v>4</v>
      </c>
      <c r="D155" s="1" t="s">
        <v>32</v>
      </c>
      <c r="E155" s="1" t="s">
        <v>26</v>
      </c>
      <c r="F155" s="1">
        <v>1953</v>
      </c>
      <c r="G155" s="1" t="s">
        <v>1025</v>
      </c>
      <c r="H155" s="2" t="s">
        <v>1084</v>
      </c>
      <c r="I155" s="1" t="s">
        <v>291</v>
      </c>
      <c r="J155" s="1" t="s">
        <v>24</v>
      </c>
      <c r="K155" s="1" t="s">
        <v>25</v>
      </c>
      <c r="L155" s="7">
        <v>9500</v>
      </c>
      <c r="M155" s="7">
        <v>15000</v>
      </c>
      <c r="N155" s="3" t="s">
        <v>15</v>
      </c>
      <c r="O155" s="22"/>
      <c r="P155" s="11" t="str">
        <f t="shared" si="2"/>
        <v/>
      </c>
      <c r="Q155">
        <f>COUNTIF('Bid Steps'!A:A,O155)</f>
        <v>0</v>
      </c>
    </row>
    <row r="156" spans="1:17" ht="90" x14ac:dyDescent="0.25">
      <c r="A156" s="1">
        <v>24202</v>
      </c>
      <c r="B156" s="1">
        <v>1072</v>
      </c>
      <c r="C156" s="1">
        <v>6</v>
      </c>
      <c r="D156" s="1" t="s">
        <v>32</v>
      </c>
      <c r="E156" s="1" t="s">
        <v>372</v>
      </c>
      <c r="F156" s="1">
        <v>1953</v>
      </c>
      <c r="G156" s="1" t="s">
        <v>1025</v>
      </c>
      <c r="H156" s="2" t="s">
        <v>1085</v>
      </c>
      <c r="I156" s="1" t="s">
        <v>291</v>
      </c>
      <c r="J156" s="1" t="s">
        <v>24</v>
      </c>
      <c r="K156" s="1" t="s">
        <v>25</v>
      </c>
      <c r="L156" s="7">
        <v>14000</v>
      </c>
      <c r="M156" s="7">
        <v>20000</v>
      </c>
      <c r="N156" s="3" t="s">
        <v>15</v>
      </c>
      <c r="O156" s="22"/>
      <c r="P156" s="11" t="str">
        <f t="shared" si="2"/>
        <v/>
      </c>
      <c r="Q156">
        <f>COUNTIF('Bid Steps'!A:A,O156)</f>
        <v>0</v>
      </c>
    </row>
    <row r="157" spans="1:17" ht="90" x14ac:dyDescent="0.25">
      <c r="A157" s="1">
        <v>24202</v>
      </c>
      <c r="B157" s="1">
        <v>1073</v>
      </c>
      <c r="C157" s="1">
        <v>6</v>
      </c>
      <c r="D157" s="1" t="s">
        <v>32</v>
      </c>
      <c r="E157" s="1" t="s">
        <v>372</v>
      </c>
      <c r="F157" s="1">
        <v>1953</v>
      </c>
      <c r="G157" s="1" t="s">
        <v>1025</v>
      </c>
      <c r="H157" s="2" t="s">
        <v>1086</v>
      </c>
      <c r="I157" s="1" t="s">
        <v>291</v>
      </c>
      <c r="J157" s="1" t="s">
        <v>24</v>
      </c>
      <c r="K157" s="1" t="s">
        <v>25</v>
      </c>
      <c r="L157" s="7">
        <v>14000</v>
      </c>
      <c r="M157" s="7">
        <v>20000</v>
      </c>
      <c r="N157" s="3" t="s">
        <v>15</v>
      </c>
      <c r="O157" s="22"/>
      <c r="P157" s="11" t="str">
        <f t="shared" si="2"/>
        <v/>
      </c>
      <c r="Q157">
        <f>COUNTIF('Bid Steps'!A:A,O157)</f>
        <v>0</v>
      </c>
    </row>
    <row r="158" spans="1:17" ht="60" x14ac:dyDescent="0.25">
      <c r="A158" s="1">
        <v>24202</v>
      </c>
      <c r="B158" s="1">
        <v>1074</v>
      </c>
      <c r="C158" s="1">
        <v>1</v>
      </c>
      <c r="D158" s="1" t="s">
        <v>53</v>
      </c>
      <c r="E158" s="1" t="s">
        <v>26</v>
      </c>
      <c r="F158" s="1">
        <v>1949</v>
      </c>
      <c r="G158" s="1" t="s">
        <v>1025</v>
      </c>
      <c r="H158" s="2" t="s">
        <v>1087</v>
      </c>
      <c r="I158" s="1" t="s">
        <v>291</v>
      </c>
      <c r="J158" s="1" t="s">
        <v>24</v>
      </c>
      <c r="K158" s="1" t="s">
        <v>25</v>
      </c>
      <c r="L158" s="7">
        <v>2200</v>
      </c>
      <c r="M158" s="7">
        <v>3200</v>
      </c>
      <c r="N158" s="3" t="s">
        <v>15</v>
      </c>
      <c r="O158" s="22"/>
      <c r="P158" s="11" t="str">
        <f t="shared" si="2"/>
        <v/>
      </c>
      <c r="Q158">
        <f>COUNTIF('Bid Steps'!A:A,O158)</f>
        <v>0</v>
      </c>
    </row>
    <row r="159" spans="1:17" ht="60" x14ac:dyDescent="0.25">
      <c r="A159" s="1">
        <v>24202</v>
      </c>
      <c r="B159" s="1">
        <v>1075</v>
      </c>
      <c r="C159" s="1">
        <v>2</v>
      </c>
      <c r="D159" s="1" t="s">
        <v>19</v>
      </c>
      <c r="E159" s="1" t="s">
        <v>26</v>
      </c>
      <c r="F159" s="1">
        <v>1949</v>
      </c>
      <c r="G159" s="1" t="s">
        <v>1025</v>
      </c>
      <c r="H159" s="2" t="s">
        <v>1088</v>
      </c>
      <c r="I159" s="1" t="s">
        <v>291</v>
      </c>
      <c r="J159" s="1" t="s">
        <v>24</v>
      </c>
      <c r="K159" s="1" t="s">
        <v>25</v>
      </c>
      <c r="L159" s="7">
        <v>4500</v>
      </c>
      <c r="M159" s="7">
        <v>6500</v>
      </c>
      <c r="N159" s="3" t="s">
        <v>15</v>
      </c>
      <c r="O159" s="22"/>
      <c r="P159" s="11" t="str">
        <f t="shared" si="2"/>
        <v/>
      </c>
      <c r="Q159">
        <f>COUNTIF('Bid Steps'!A:A,O159)</f>
        <v>0</v>
      </c>
    </row>
    <row r="160" spans="1:17" ht="75" x14ac:dyDescent="0.25">
      <c r="A160" s="1">
        <v>24202</v>
      </c>
      <c r="B160" s="1">
        <v>1076</v>
      </c>
      <c r="C160" s="1">
        <v>6</v>
      </c>
      <c r="D160" s="1" t="s">
        <v>19</v>
      </c>
      <c r="E160" s="1" t="s">
        <v>26</v>
      </c>
      <c r="F160" s="1">
        <v>1949</v>
      </c>
      <c r="G160" s="1" t="s">
        <v>1025</v>
      </c>
      <c r="H160" s="2" t="s">
        <v>1089</v>
      </c>
      <c r="I160" s="1" t="s">
        <v>291</v>
      </c>
      <c r="J160" s="1" t="s">
        <v>24</v>
      </c>
      <c r="K160" s="1" t="s">
        <v>25</v>
      </c>
      <c r="L160" s="7">
        <v>13000</v>
      </c>
      <c r="M160" s="7">
        <v>19000</v>
      </c>
      <c r="N160" s="3" t="s">
        <v>15</v>
      </c>
      <c r="O160" s="22"/>
      <c r="P160" s="11" t="str">
        <f t="shared" si="2"/>
        <v/>
      </c>
      <c r="Q160">
        <f>COUNTIF('Bid Steps'!A:A,O160)</f>
        <v>0</v>
      </c>
    </row>
    <row r="161" spans="1:17" ht="60" x14ac:dyDescent="0.25">
      <c r="A161" s="1">
        <v>24202</v>
      </c>
      <c r="B161" s="1">
        <v>1077</v>
      </c>
      <c r="C161" s="1">
        <v>1</v>
      </c>
      <c r="D161" s="1" t="s">
        <v>31</v>
      </c>
      <c r="E161" s="1" t="s">
        <v>26</v>
      </c>
      <c r="F161" s="1">
        <v>1949</v>
      </c>
      <c r="G161" s="1" t="s">
        <v>1025</v>
      </c>
      <c r="H161" s="2" t="s">
        <v>1090</v>
      </c>
      <c r="I161" s="1" t="s">
        <v>291</v>
      </c>
      <c r="J161" s="1" t="s">
        <v>24</v>
      </c>
      <c r="K161" s="1" t="s">
        <v>25</v>
      </c>
      <c r="L161" s="7">
        <v>7000</v>
      </c>
      <c r="M161" s="7">
        <v>9000</v>
      </c>
      <c r="N161" s="3" t="s">
        <v>15</v>
      </c>
      <c r="O161" s="22"/>
      <c r="P161" s="11" t="str">
        <f t="shared" si="2"/>
        <v/>
      </c>
      <c r="Q161">
        <f>COUNTIF('Bid Steps'!A:A,O161)</f>
        <v>0</v>
      </c>
    </row>
    <row r="162" spans="1:17" ht="75" x14ac:dyDescent="0.25">
      <c r="A162" s="1">
        <v>24202</v>
      </c>
      <c r="B162" s="1">
        <v>1078</v>
      </c>
      <c r="C162" s="1">
        <v>1</v>
      </c>
      <c r="D162" s="1" t="s">
        <v>31</v>
      </c>
      <c r="E162" s="1" t="s">
        <v>26</v>
      </c>
      <c r="F162" s="1">
        <v>1948</v>
      </c>
      <c r="G162" s="1" t="s">
        <v>1025</v>
      </c>
      <c r="H162" s="2" t="s">
        <v>1091</v>
      </c>
      <c r="I162" s="1" t="s">
        <v>291</v>
      </c>
      <c r="J162" s="1" t="s">
        <v>24</v>
      </c>
      <c r="K162" s="1" t="s">
        <v>25</v>
      </c>
      <c r="L162" s="7">
        <v>3000</v>
      </c>
      <c r="M162" s="7">
        <v>4200</v>
      </c>
      <c r="N162" s="3" t="s">
        <v>15</v>
      </c>
      <c r="O162" s="22"/>
      <c r="P162" s="11" t="str">
        <f t="shared" si="2"/>
        <v/>
      </c>
      <c r="Q162">
        <f>COUNTIF('Bid Steps'!A:A,O162)</f>
        <v>0</v>
      </c>
    </row>
    <row r="163" spans="1:17" ht="60" x14ac:dyDescent="0.25">
      <c r="A163" s="1">
        <v>24202</v>
      </c>
      <c r="B163" s="1">
        <v>1079</v>
      </c>
      <c r="C163" s="1">
        <v>1</v>
      </c>
      <c r="D163" s="1" t="s">
        <v>53</v>
      </c>
      <c r="E163" s="1" t="s">
        <v>50</v>
      </c>
      <c r="F163" s="1">
        <v>1947</v>
      </c>
      <c r="G163" s="1" t="s">
        <v>1025</v>
      </c>
      <c r="H163" s="2" t="s">
        <v>1092</v>
      </c>
      <c r="I163" s="1" t="s">
        <v>291</v>
      </c>
      <c r="J163" s="1" t="s">
        <v>24</v>
      </c>
      <c r="K163" s="1" t="s">
        <v>25</v>
      </c>
      <c r="L163" s="7">
        <v>2600</v>
      </c>
      <c r="M163" s="7">
        <v>3800</v>
      </c>
      <c r="N163" s="3" t="s">
        <v>15</v>
      </c>
      <c r="O163" s="22"/>
      <c r="P163" s="11" t="str">
        <f t="shared" si="2"/>
        <v/>
      </c>
      <c r="Q163">
        <f>COUNTIF('Bid Steps'!A:A,O163)</f>
        <v>0</v>
      </c>
    </row>
    <row r="164" spans="1:17" ht="60" x14ac:dyDescent="0.25">
      <c r="A164" s="1">
        <v>24202</v>
      </c>
      <c r="B164" s="1">
        <v>1080</v>
      </c>
      <c r="C164" s="1">
        <v>1</v>
      </c>
      <c r="D164" s="1" t="s">
        <v>53</v>
      </c>
      <c r="E164" s="1" t="s">
        <v>50</v>
      </c>
      <c r="F164" s="1">
        <v>1947</v>
      </c>
      <c r="G164" s="1" t="s">
        <v>1025</v>
      </c>
      <c r="H164" s="2" t="s">
        <v>1092</v>
      </c>
      <c r="I164" s="1" t="s">
        <v>291</v>
      </c>
      <c r="J164" s="1" t="s">
        <v>24</v>
      </c>
      <c r="K164" s="1" t="s">
        <v>25</v>
      </c>
      <c r="L164" s="7">
        <v>2600</v>
      </c>
      <c r="M164" s="7">
        <v>3800</v>
      </c>
      <c r="N164" s="3" t="s">
        <v>15</v>
      </c>
      <c r="O164" s="22"/>
      <c r="P164" s="11" t="str">
        <f t="shared" si="2"/>
        <v/>
      </c>
      <c r="Q164">
        <f>COUNTIF('Bid Steps'!A:A,O164)</f>
        <v>0</v>
      </c>
    </row>
    <row r="165" spans="1:17" ht="60" x14ac:dyDescent="0.25">
      <c r="A165" s="1">
        <v>24202</v>
      </c>
      <c r="B165" s="1">
        <v>1081</v>
      </c>
      <c r="C165" s="1">
        <v>2</v>
      </c>
      <c r="D165" s="1" t="s">
        <v>19</v>
      </c>
      <c r="E165" s="1" t="s">
        <v>26</v>
      </c>
      <c r="F165" s="1">
        <v>1947</v>
      </c>
      <c r="G165" s="1" t="s">
        <v>1025</v>
      </c>
      <c r="H165" s="2" t="s">
        <v>1093</v>
      </c>
      <c r="I165" s="1" t="s">
        <v>291</v>
      </c>
      <c r="J165" s="1" t="s">
        <v>24</v>
      </c>
      <c r="K165" s="1" t="s">
        <v>25</v>
      </c>
      <c r="L165" s="7">
        <v>5000</v>
      </c>
      <c r="M165" s="7">
        <v>7000</v>
      </c>
      <c r="N165" s="3" t="s">
        <v>15</v>
      </c>
      <c r="O165" s="22"/>
      <c r="P165" s="11" t="str">
        <f t="shared" si="2"/>
        <v/>
      </c>
      <c r="Q165">
        <f>COUNTIF('Bid Steps'!A:A,O165)</f>
        <v>0</v>
      </c>
    </row>
    <row r="166" spans="1:17" ht="90" x14ac:dyDescent="0.25">
      <c r="A166" s="1">
        <v>24202</v>
      </c>
      <c r="B166" s="1">
        <v>1082</v>
      </c>
      <c r="C166" s="1">
        <v>4</v>
      </c>
      <c r="D166" s="1" t="s">
        <v>32</v>
      </c>
      <c r="E166" s="1" t="s">
        <v>26</v>
      </c>
      <c r="F166" s="1">
        <v>1947</v>
      </c>
      <c r="G166" s="1" t="s">
        <v>1025</v>
      </c>
      <c r="H166" s="2" t="s">
        <v>1094</v>
      </c>
      <c r="I166" s="1" t="s">
        <v>291</v>
      </c>
      <c r="J166" s="1" t="s">
        <v>24</v>
      </c>
      <c r="K166" s="1" t="s">
        <v>25</v>
      </c>
      <c r="L166" s="7">
        <v>35000</v>
      </c>
      <c r="M166" s="7">
        <v>48000</v>
      </c>
      <c r="N166" s="3" t="s">
        <v>15</v>
      </c>
      <c r="O166" s="22"/>
      <c r="P166" s="11" t="str">
        <f t="shared" si="2"/>
        <v/>
      </c>
      <c r="Q166">
        <f>COUNTIF('Bid Steps'!A:A,O166)</f>
        <v>0</v>
      </c>
    </row>
    <row r="167" spans="1:17" ht="60" x14ac:dyDescent="0.25">
      <c r="A167" s="1">
        <v>24202</v>
      </c>
      <c r="B167" s="1">
        <v>1083</v>
      </c>
      <c r="C167" s="1">
        <v>3</v>
      </c>
      <c r="D167" s="1" t="s">
        <v>19</v>
      </c>
      <c r="E167" s="1" t="s">
        <v>26</v>
      </c>
      <c r="F167" s="1">
        <v>1945</v>
      </c>
      <c r="G167" s="1" t="s">
        <v>1025</v>
      </c>
      <c r="H167" s="2" t="s">
        <v>1095</v>
      </c>
      <c r="I167" s="1" t="s">
        <v>291</v>
      </c>
      <c r="J167" s="1" t="s">
        <v>24</v>
      </c>
      <c r="K167" s="1" t="s">
        <v>25</v>
      </c>
      <c r="L167" s="7">
        <v>28000</v>
      </c>
      <c r="M167" s="7">
        <v>40000</v>
      </c>
      <c r="N167" s="3" t="s">
        <v>15</v>
      </c>
      <c r="O167" s="22"/>
      <c r="P167" s="11" t="str">
        <f t="shared" si="2"/>
        <v/>
      </c>
      <c r="Q167">
        <f>COUNTIF('Bid Steps'!A:A,O167)</f>
        <v>0</v>
      </c>
    </row>
    <row r="168" spans="1:17" ht="90" x14ac:dyDescent="0.25">
      <c r="A168" s="1">
        <v>24202</v>
      </c>
      <c r="B168" s="1">
        <v>1084</v>
      </c>
      <c r="C168" s="1">
        <v>4</v>
      </c>
      <c r="D168" s="1" t="s">
        <v>19</v>
      </c>
      <c r="E168" s="1" t="s">
        <v>26</v>
      </c>
      <c r="F168" s="1">
        <v>1945</v>
      </c>
      <c r="G168" s="1" t="s">
        <v>1025</v>
      </c>
      <c r="H168" s="2" t="s">
        <v>1096</v>
      </c>
      <c r="I168" s="1" t="s">
        <v>291</v>
      </c>
      <c r="J168" s="1" t="s">
        <v>24</v>
      </c>
      <c r="K168" s="1" t="s">
        <v>25</v>
      </c>
      <c r="L168" s="7">
        <v>38000</v>
      </c>
      <c r="M168" s="7">
        <v>50000</v>
      </c>
      <c r="N168" s="3" t="s">
        <v>15</v>
      </c>
      <c r="O168" s="22"/>
      <c r="P168" s="11" t="str">
        <f t="shared" si="2"/>
        <v/>
      </c>
      <c r="Q168">
        <f>COUNTIF('Bid Steps'!A:A,O168)</f>
        <v>0</v>
      </c>
    </row>
    <row r="169" spans="1:17" ht="90" x14ac:dyDescent="0.25">
      <c r="A169" s="1">
        <v>24202</v>
      </c>
      <c r="B169" s="1">
        <v>1085</v>
      </c>
      <c r="C169" s="1">
        <v>4</v>
      </c>
      <c r="D169" s="1" t="s">
        <v>19</v>
      </c>
      <c r="E169" s="1" t="s">
        <v>26</v>
      </c>
      <c r="F169" s="1">
        <v>1945</v>
      </c>
      <c r="G169" s="1" t="s">
        <v>1025</v>
      </c>
      <c r="H169" s="2" t="s">
        <v>1097</v>
      </c>
      <c r="I169" s="1" t="s">
        <v>291</v>
      </c>
      <c r="J169" s="1" t="s">
        <v>24</v>
      </c>
      <c r="K169" s="1" t="s">
        <v>25</v>
      </c>
      <c r="L169" s="7">
        <v>38000</v>
      </c>
      <c r="M169" s="7">
        <v>50000</v>
      </c>
      <c r="N169" s="3" t="s">
        <v>15</v>
      </c>
      <c r="O169" s="22"/>
      <c r="P169" s="11" t="str">
        <f t="shared" si="2"/>
        <v/>
      </c>
      <c r="Q169">
        <f>COUNTIF('Bid Steps'!A:A,O169)</f>
        <v>0</v>
      </c>
    </row>
    <row r="170" spans="1:17" ht="60" x14ac:dyDescent="0.25">
      <c r="A170" s="1">
        <v>24202</v>
      </c>
      <c r="B170" s="1">
        <v>1086</v>
      </c>
      <c r="C170" s="1">
        <v>1</v>
      </c>
      <c r="D170" s="1" t="s">
        <v>31</v>
      </c>
      <c r="E170" s="1" t="s">
        <v>26</v>
      </c>
      <c r="F170" s="1">
        <v>1929</v>
      </c>
      <c r="G170" s="1" t="s">
        <v>1025</v>
      </c>
      <c r="H170" s="2" t="s">
        <v>1098</v>
      </c>
      <c r="I170" s="1" t="s">
        <v>291</v>
      </c>
      <c r="J170" s="1" t="s">
        <v>24</v>
      </c>
      <c r="K170" s="1" t="s">
        <v>25</v>
      </c>
      <c r="L170" s="7">
        <v>4200</v>
      </c>
      <c r="M170" s="7">
        <v>6000</v>
      </c>
      <c r="N170" s="3" t="s">
        <v>15</v>
      </c>
      <c r="O170" s="22"/>
      <c r="P170" s="11" t="str">
        <f t="shared" si="2"/>
        <v/>
      </c>
      <c r="Q170">
        <f>COUNTIF('Bid Steps'!A:A,O170)</f>
        <v>0</v>
      </c>
    </row>
    <row r="171" spans="1:17" ht="120" x14ac:dyDescent="0.25">
      <c r="A171" s="1">
        <v>24202</v>
      </c>
      <c r="B171" s="1">
        <v>1087</v>
      </c>
      <c r="C171" s="1">
        <v>4</v>
      </c>
      <c r="D171" s="1" t="s">
        <v>19</v>
      </c>
      <c r="E171" s="1" t="s">
        <v>26</v>
      </c>
      <c r="F171" s="1">
        <v>1928</v>
      </c>
      <c r="G171" s="1" t="s">
        <v>1025</v>
      </c>
      <c r="H171" s="2" t="s">
        <v>1099</v>
      </c>
      <c r="I171" s="1" t="s">
        <v>291</v>
      </c>
      <c r="J171" s="1" t="s">
        <v>24</v>
      </c>
      <c r="K171" s="1" t="s">
        <v>25</v>
      </c>
      <c r="L171" s="7">
        <v>6000</v>
      </c>
      <c r="M171" s="7">
        <v>8000</v>
      </c>
      <c r="N171" s="3" t="s">
        <v>15</v>
      </c>
      <c r="O171" s="22"/>
      <c r="P171" s="11" t="str">
        <f t="shared" si="2"/>
        <v/>
      </c>
      <c r="Q171">
        <f>COUNTIF('Bid Steps'!A:A,O171)</f>
        <v>0</v>
      </c>
    </row>
    <row r="172" spans="1:17" ht="60" x14ac:dyDescent="0.25">
      <c r="A172" s="1">
        <v>24202</v>
      </c>
      <c r="B172" s="1">
        <v>1088</v>
      </c>
      <c r="C172" s="1">
        <v>1</v>
      </c>
      <c r="D172" s="1" t="s">
        <v>53</v>
      </c>
      <c r="E172" s="1" t="s">
        <v>26</v>
      </c>
      <c r="F172" s="1">
        <v>1922</v>
      </c>
      <c r="G172" s="1" t="s">
        <v>1025</v>
      </c>
      <c r="H172" s="2" t="s">
        <v>1100</v>
      </c>
      <c r="I172" s="1" t="s">
        <v>291</v>
      </c>
      <c r="J172" s="1" t="s">
        <v>24</v>
      </c>
      <c r="K172" s="1" t="s">
        <v>25</v>
      </c>
      <c r="L172" s="7">
        <v>1200</v>
      </c>
      <c r="M172" s="7">
        <v>1800</v>
      </c>
      <c r="N172" s="3" t="s">
        <v>15</v>
      </c>
      <c r="O172" s="22"/>
      <c r="P172" s="11" t="str">
        <f t="shared" si="2"/>
        <v/>
      </c>
      <c r="Q172">
        <f>COUNTIF('Bid Steps'!A:A,O172)</f>
        <v>0</v>
      </c>
    </row>
    <row r="173" spans="1:17" ht="60" x14ac:dyDescent="0.25">
      <c r="A173" s="1">
        <v>24202</v>
      </c>
      <c r="B173" s="1">
        <v>1089</v>
      </c>
      <c r="C173" s="1">
        <v>3</v>
      </c>
      <c r="D173" s="1" t="s">
        <v>19</v>
      </c>
      <c r="E173" s="1" t="s">
        <v>26</v>
      </c>
      <c r="F173" s="1">
        <v>1918</v>
      </c>
      <c r="G173" s="1" t="s">
        <v>1025</v>
      </c>
      <c r="H173" s="2" t="s">
        <v>1101</v>
      </c>
      <c r="I173" s="1" t="s">
        <v>291</v>
      </c>
      <c r="J173" s="1" t="s">
        <v>24</v>
      </c>
      <c r="K173" s="1" t="s">
        <v>25</v>
      </c>
      <c r="L173" s="7">
        <v>3800</v>
      </c>
      <c r="M173" s="7">
        <v>5000</v>
      </c>
      <c r="N173" s="3" t="s">
        <v>15</v>
      </c>
      <c r="O173" s="22"/>
      <c r="P173" s="11" t="str">
        <f t="shared" si="2"/>
        <v/>
      </c>
      <c r="Q173">
        <f>COUNTIF('Bid Steps'!A:A,O173)</f>
        <v>0</v>
      </c>
    </row>
    <row r="174" spans="1:17" ht="75" x14ac:dyDescent="0.25">
      <c r="A174" s="1">
        <v>24202</v>
      </c>
      <c r="B174" s="1">
        <v>1090</v>
      </c>
      <c r="C174" s="1">
        <v>1</v>
      </c>
      <c r="D174" s="1" t="s">
        <v>53</v>
      </c>
      <c r="E174" s="1" t="s">
        <v>26</v>
      </c>
      <c r="F174" s="1">
        <v>1908</v>
      </c>
      <c r="G174" s="1" t="s">
        <v>1025</v>
      </c>
      <c r="H174" s="2" t="s">
        <v>1102</v>
      </c>
      <c r="I174" s="1" t="s">
        <v>291</v>
      </c>
      <c r="J174" s="1" t="s">
        <v>24</v>
      </c>
      <c r="K174" s="1" t="s">
        <v>25</v>
      </c>
      <c r="L174" s="7">
        <v>1800</v>
      </c>
      <c r="M174" s="7">
        <v>2600</v>
      </c>
      <c r="N174" s="3" t="s">
        <v>15</v>
      </c>
      <c r="O174" s="22"/>
      <c r="P174" s="11" t="str">
        <f t="shared" si="2"/>
        <v/>
      </c>
      <c r="Q174">
        <f>COUNTIF('Bid Steps'!A:A,O174)</f>
        <v>0</v>
      </c>
    </row>
    <row r="175" spans="1:17" ht="90" x14ac:dyDescent="0.25">
      <c r="A175" s="1">
        <v>24202</v>
      </c>
      <c r="B175" s="1">
        <v>1091</v>
      </c>
      <c r="C175" s="1">
        <v>1</v>
      </c>
      <c r="D175" s="1" t="s">
        <v>53</v>
      </c>
      <c r="E175" s="1" t="s">
        <v>26</v>
      </c>
      <c r="F175" s="1">
        <v>1874</v>
      </c>
      <c r="G175" s="1" t="s">
        <v>1025</v>
      </c>
      <c r="H175" s="2" t="s">
        <v>1103</v>
      </c>
      <c r="I175" s="1" t="s">
        <v>291</v>
      </c>
      <c r="J175" s="1" t="s">
        <v>24</v>
      </c>
      <c r="K175" s="1" t="s">
        <v>25</v>
      </c>
      <c r="L175" s="7">
        <v>4500</v>
      </c>
      <c r="M175" s="7">
        <v>6500</v>
      </c>
      <c r="N175" s="3" t="s">
        <v>15</v>
      </c>
      <c r="O175" s="22"/>
      <c r="P175" s="11" t="str">
        <f t="shared" si="2"/>
        <v/>
      </c>
      <c r="Q175">
        <f>COUNTIF('Bid Steps'!A:A,O175)</f>
        <v>0</v>
      </c>
    </row>
    <row r="176" spans="1:17" ht="60" x14ac:dyDescent="0.25">
      <c r="A176" s="1">
        <v>24202</v>
      </c>
      <c r="B176" s="1">
        <v>1092</v>
      </c>
      <c r="C176" s="1">
        <v>1</v>
      </c>
      <c r="D176" s="1" t="s">
        <v>53</v>
      </c>
      <c r="E176" s="1" t="s">
        <v>26</v>
      </c>
      <c r="F176" s="1">
        <v>1869</v>
      </c>
      <c r="G176" s="1" t="s">
        <v>1025</v>
      </c>
      <c r="H176" s="2" t="s">
        <v>1104</v>
      </c>
      <c r="I176" s="1" t="s">
        <v>291</v>
      </c>
      <c r="J176" s="1" t="s">
        <v>24</v>
      </c>
      <c r="K176" s="1" t="s">
        <v>25</v>
      </c>
      <c r="L176" s="7">
        <v>3800</v>
      </c>
      <c r="M176" s="7">
        <v>5000</v>
      </c>
      <c r="N176" s="3" t="s">
        <v>15</v>
      </c>
      <c r="O176" s="22"/>
      <c r="P176" s="11" t="str">
        <f t="shared" si="2"/>
        <v/>
      </c>
      <c r="Q176">
        <f>COUNTIF('Bid Steps'!A:A,O176)</f>
        <v>0</v>
      </c>
    </row>
    <row r="177" spans="1:17" ht="30" x14ac:dyDescent="0.25">
      <c r="A177" s="1">
        <v>24202</v>
      </c>
      <c r="B177" s="1">
        <v>1093</v>
      </c>
      <c r="C177" s="1">
        <v>6</v>
      </c>
      <c r="D177" s="1" t="s">
        <v>19</v>
      </c>
      <c r="E177" s="1" t="s">
        <v>26</v>
      </c>
      <c r="F177" s="1">
        <v>2003</v>
      </c>
      <c r="G177" s="1" t="s">
        <v>1105</v>
      </c>
      <c r="H177" s="2" t="s">
        <v>161</v>
      </c>
      <c r="I177" s="1" t="s">
        <v>162</v>
      </c>
      <c r="J177" s="1" t="s">
        <v>24</v>
      </c>
      <c r="K177" s="1" t="s">
        <v>25</v>
      </c>
      <c r="L177" s="7">
        <v>11000</v>
      </c>
      <c r="M177" s="7">
        <v>17000</v>
      </c>
      <c r="N177" s="3" t="s">
        <v>15</v>
      </c>
      <c r="O177" s="22"/>
      <c r="P177" s="11" t="str">
        <f t="shared" si="2"/>
        <v/>
      </c>
      <c r="Q177">
        <f>COUNTIF('Bid Steps'!A:A,O177)</f>
        <v>0</v>
      </c>
    </row>
    <row r="178" spans="1:17" ht="30" x14ac:dyDescent="0.25">
      <c r="A178" s="1">
        <v>24202</v>
      </c>
      <c r="B178" s="1">
        <v>1094</v>
      </c>
      <c r="C178" s="1">
        <v>6</v>
      </c>
      <c r="D178" s="1" t="s">
        <v>19</v>
      </c>
      <c r="E178" s="1" t="s">
        <v>26</v>
      </c>
      <c r="F178" s="1">
        <v>2000</v>
      </c>
      <c r="G178" s="1" t="s">
        <v>1105</v>
      </c>
      <c r="H178" s="2" t="s">
        <v>161</v>
      </c>
      <c r="I178" s="1" t="s">
        <v>162</v>
      </c>
      <c r="J178" s="1" t="s">
        <v>24</v>
      </c>
      <c r="K178" s="1" t="s">
        <v>25</v>
      </c>
      <c r="L178" s="7">
        <v>18000</v>
      </c>
      <c r="M178" s="7">
        <v>28000</v>
      </c>
      <c r="N178" s="3" t="s">
        <v>15</v>
      </c>
      <c r="O178" s="22"/>
      <c r="P178" s="11" t="str">
        <f t="shared" si="2"/>
        <v/>
      </c>
      <c r="Q178">
        <f>COUNTIF('Bid Steps'!A:A,O178)</f>
        <v>0</v>
      </c>
    </row>
    <row r="179" spans="1:17" ht="30" x14ac:dyDescent="0.25">
      <c r="A179" s="1">
        <v>24202</v>
      </c>
      <c r="B179" s="1">
        <v>1095</v>
      </c>
      <c r="C179" s="1">
        <v>6</v>
      </c>
      <c r="D179" s="1" t="s">
        <v>19</v>
      </c>
      <c r="E179" s="1" t="s">
        <v>50</v>
      </c>
      <c r="F179" s="1">
        <v>2000</v>
      </c>
      <c r="G179" s="1" t="s">
        <v>1105</v>
      </c>
      <c r="H179" s="2" t="s">
        <v>161</v>
      </c>
      <c r="I179" s="1" t="s">
        <v>162</v>
      </c>
      <c r="J179" s="1" t="s">
        <v>24</v>
      </c>
      <c r="K179" s="1" t="s">
        <v>25</v>
      </c>
      <c r="L179" s="7">
        <v>18000</v>
      </c>
      <c r="M179" s="7">
        <v>28000</v>
      </c>
      <c r="N179" s="3" t="s">
        <v>15</v>
      </c>
      <c r="O179" s="22"/>
      <c r="P179" s="11" t="str">
        <f t="shared" si="2"/>
        <v/>
      </c>
      <c r="Q179">
        <f>COUNTIF('Bid Steps'!A:A,O179)</f>
        <v>0</v>
      </c>
    </row>
    <row r="180" spans="1:17" ht="30" x14ac:dyDescent="0.25">
      <c r="A180" s="1">
        <v>24202</v>
      </c>
      <c r="B180" s="1">
        <v>1096</v>
      </c>
      <c r="C180" s="1">
        <v>6</v>
      </c>
      <c r="D180" s="1" t="s">
        <v>19</v>
      </c>
      <c r="E180" s="1" t="s">
        <v>50</v>
      </c>
      <c r="F180" s="1">
        <v>2000</v>
      </c>
      <c r="G180" s="1" t="s">
        <v>1105</v>
      </c>
      <c r="H180" s="2" t="s">
        <v>161</v>
      </c>
      <c r="I180" s="1" t="s">
        <v>162</v>
      </c>
      <c r="J180" s="1" t="s">
        <v>24</v>
      </c>
      <c r="K180" s="1" t="s">
        <v>25</v>
      </c>
      <c r="L180" s="7">
        <v>18000</v>
      </c>
      <c r="M180" s="7">
        <v>28000</v>
      </c>
      <c r="N180" s="3" t="s">
        <v>15</v>
      </c>
      <c r="O180" s="22"/>
      <c r="P180" s="11" t="str">
        <f t="shared" si="2"/>
        <v/>
      </c>
      <c r="Q180">
        <f>COUNTIF('Bid Steps'!A:A,O180)</f>
        <v>0</v>
      </c>
    </row>
    <row r="181" spans="1:17" ht="30" x14ac:dyDescent="0.25">
      <c r="A181" s="1">
        <v>24202</v>
      </c>
      <c r="B181" s="1">
        <v>1097</v>
      </c>
      <c r="C181" s="1">
        <v>6</v>
      </c>
      <c r="D181" s="1" t="s">
        <v>19</v>
      </c>
      <c r="E181" s="1" t="s">
        <v>50</v>
      </c>
      <c r="F181" s="1">
        <v>2000</v>
      </c>
      <c r="G181" s="1" t="s">
        <v>1105</v>
      </c>
      <c r="H181" s="2" t="s">
        <v>161</v>
      </c>
      <c r="I181" s="1" t="s">
        <v>162</v>
      </c>
      <c r="J181" s="1" t="s">
        <v>24</v>
      </c>
      <c r="K181" s="1" t="s">
        <v>25</v>
      </c>
      <c r="L181" s="7">
        <v>18000</v>
      </c>
      <c r="M181" s="7">
        <v>28000</v>
      </c>
      <c r="N181" s="3" t="s">
        <v>15</v>
      </c>
      <c r="O181" s="22"/>
      <c r="P181" s="11" t="str">
        <f t="shared" si="2"/>
        <v/>
      </c>
      <c r="Q181">
        <f>COUNTIF('Bid Steps'!A:A,O181)</f>
        <v>0</v>
      </c>
    </row>
    <row r="182" spans="1:17" ht="45" x14ac:dyDescent="0.25">
      <c r="A182" s="1">
        <v>24202</v>
      </c>
      <c r="B182" s="1">
        <v>1098</v>
      </c>
      <c r="C182" s="1">
        <v>6</v>
      </c>
      <c r="D182" s="1" t="s">
        <v>19</v>
      </c>
      <c r="E182" s="1" t="s">
        <v>50</v>
      </c>
      <c r="F182" s="1">
        <v>2000</v>
      </c>
      <c r="G182" s="1" t="s">
        <v>1105</v>
      </c>
      <c r="H182" s="2" t="s">
        <v>1106</v>
      </c>
      <c r="I182" s="1" t="s">
        <v>162</v>
      </c>
      <c r="J182" s="1" t="s">
        <v>24</v>
      </c>
      <c r="K182" s="1" t="s">
        <v>25</v>
      </c>
      <c r="L182" s="7">
        <v>18000</v>
      </c>
      <c r="M182" s="7">
        <v>28000</v>
      </c>
      <c r="N182" s="3" t="s">
        <v>15</v>
      </c>
      <c r="O182" s="22"/>
      <c r="P182" s="11" t="str">
        <f t="shared" si="2"/>
        <v/>
      </c>
      <c r="Q182">
        <f>COUNTIF('Bid Steps'!A:A,O182)</f>
        <v>0</v>
      </c>
    </row>
    <row r="183" spans="1:17" ht="30" x14ac:dyDescent="0.25">
      <c r="A183" s="1">
        <v>24202</v>
      </c>
      <c r="B183" s="1">
        <v>1099</v>
      </c>
      <c r="C183" s="1">
        <v>6</v>
      </c>
      <c r="D183" s="1" t="s">
        <v>19</v>
      </c>
      <c r="E183" s="1" t="s">
        <v>50</v>
      </c>
      <c r="F183" s="1">
        <v>2000</v>
      </c>
      <c r="G183" s="1" t="s">
        <v>1105</v>
      </c>
      <c r="H183" s="2" t="s">
        <v>161</v>
      </c>
      <c r="I183" s="1" t="s">
        <v>162</v>
      </c>
      <c r="J183" s="1" t="s">
        <v>24</v>
      </c>
      <c r="K183" s="1" t="s">
        <v>25</v>
      </c>
      <c r="L183" s="7">
        <v>18000</v>
      </c>
      <c r="M183" s="7">
        <v>28000</v>
      </c>
      <c r="N183" s="3" t="s">
        <v>15</v>
      </c>
      <c r="O183" s="22"/>
      <c r="P183" s="11" t="str">
        <f t="shared" si="2"/>
        <v/>
      </c>
      <c r="Q183">
        <f>COUNTIF('Bid Steps'!A:A,O183)</f>
        <v>0</v>
      </c>
    </row>
    <row r="184" spans="1:17" ht="30" x14ac:dyDescent="0.25">
      <c r="A184" s="1">
        <v>24202</v>
      </c>
      <c r="B184" s="1">
        <v>1100</v>
      </c>
      <c r="C184" s="1">
        <v>6</v>
      </c>
      <c r="D184" s="1" t="s">
        <v>19</v>
      </c>
      <c r="E184" s="1" t="s">
        <v>50</v>
      </c>
      <c r="F184" s="1">
        <v>2000</v>
      </c>
      <c r="G184" s="1" t="s">
        <v>1105</v>
      </c>
      <c r="H184" s="2" t="s">
        <v>161</v>
      </c>
      <c r="I184" s="1" t="s">
        <v>162</v>
      </c>
      <c r="J184" s="1" t="s">
        <v>24</v>
      </c>
      <c r="K184" s="1" t="s">
        <v>25</v>
      </c>
      <c r="L184" s="7">
        <v>18000</v>
      </c>
      <c r="M184" s="7">
        <v>28000</v>
      </c>
      <c r="N184" s="3" t="s">
        <v>15</v>
      </c>
      <c r="O184" s="22"/>
      <c r="P184" s="11" t="str">
        <f t="shared" si="2"/>
        <v/>
      </c>
      <c r="Q184">
        <f>COUNTIF('Bid Steps'!A:A,O184)</f>
        <v>0</v>
      </c>
    </row>
    <row r="185" spans="1:17" ht="30" x14ac:dyDescent="0.25">
      <c r="A185" s="1">
        <v>24202</v>
      </c>
      <c r="B185" s="1">
        <v>1101</v>
      </c>
      <c r="C185" s="1">
        <v>6</v>
      </c>
      <c r="D185" s="1" t="s">
        <v>19</v>
      </c>
      <c r="E185" s="1" t="s">
        <v>50</v>
      </c>
      <c r="F185" s="1">
        <v>2000</v>
      </c>
      <c r="G185" s="1" t="s">
        <v>1105</v>
      </c>
      <c r="H185" s="2" t="s">
        <v>161</v>
      </c>
      <c r="I185" s="1" t="s">
        <v>162</v>
      </c>
      <c r="J185" s="1" t="s">
        <v>24</v>
      </c>
      <c r="K185" s="1" t="s">
        <v>25</v>
      </c>
      <c r="L185" s="7">
        <v>18000</v>
      </c>
      <c r="M185" s="7">
        <v>28000</v>
      </c>
      <c r="N185" s="3" t="s">
        <v>15</v>
      </c>
      <c r="O185" s="22"/>
      <c r="P185" s="11" t="str">
        <f t="shared" si="2"/>
        <v/>
      </c>
      <c r="Q185">
        <f>COUNTIF('Bid Steps'!A:A,O185)</f>
        <v>0</v>
      </c>
    </row>
    <row r="186" spans="1:17" ht="30" x14ac:dyDescent="0.25">
      <c r="A186" s="1">
        <v>24202</v>
      </c>
      <c r="B186" s="1">
        <v>1102</v>
      </c>
      <c r="C186" s="1">
        <v>6</v>
      </c>
      <c r="D186" s="1" t="s">
        <v>19</v>
      </c>
      <c r="E186" s="1" t="s">
        <v>50</v>
      </c>
      <c r="F186" s="1">
        <v>2000</v>
      </c>
      <c r="G186" s="1" t="s">
        <v>1105</v>
      </c>
      <c r="H186" s="2" t="s">
        <v>161</v>
      </c>
      <c r="I186" s="1" t="s">
        <v>162</v>
      </c>
      <c r="J186" s="1" t="s">
        <v>24</v>
      </c>
      <c r="K186" s="1" t="s">
        <v>25</v>
      </c>
      <c r="L186" s="7">
        <v>18000</v>
      </c>
      <c r="M186" s="7">
        <v>28000</v>
      </c>
      <c r="N186" s="3" t="s">
        <v>15</v>
      </c>
      <c r="O186" s="22"/>
      <c r="P186" s="11" t="str">
        <f t="shared" si="2"/>
        <v/>
      </c>
      <c r="Q186">
        <f>COUNTIF('Bid Steps'!A:A,O186)</f>
        <v>0</v>
      </c>
    </row>
    <row r="187" spans="1:17" ht="30" x14ac:dyDescent="0.25">
      <c r="A187" s="1">
        <v>24202</v>
      </c>
      <c r="B187" s="1">
        <v>1103</v>
      </c>
      <c r="C187" s="1">
        <v>6</v>
      </c>
      <c r="D187" s="1" t="s">
        <v>19</v>
      </c>
      <c r="E187" s="1" t="s">
        <v>50</v>
      </c>
      <c r="F187" s="1">
        <v>2000</v>
      </c>
      <c r="G187" s="1" t="s">
        <v>1105</v>
      </c>
      <c r="H187" s="2" t="s">
        <v>161</v>
      </c>
      <c r="I187" s="1" t="s">
        <v>162</v>
      </c>
      <c r="J187" s="1" t="s">
        <v>24</v>
      </c>
      <c r="K187" s="1" t="s">
        <v>25</v>
      </c>
      <c r="L187" s="7">
        <v>18000</v>
      </c>
      <c r="M187" s="7">
        <v>28000</v>
      </c>
      <c r="N187" s="3" t="s">
        <v>15</v>
      </c>
      <c r="O187" s="22"/>
      <c r="P187" s="11" t="str">
        <f t="shared" si="2"/>
        <v/>
      </c>
      <c r="Q187">
        <f>COUNTIF('Bid Steps'!A:A,O187)</f>
        <v>0</v>
      </c>
    </row>
    <row r="188" spans="1:17" ht="30" x14ac:dyDescent="0.25">
      <c r="A188" s="1">
        <v>24202</v>
      </c>
      <c r="B188" s="1">
        <v>1104</v>
      </c>
      <c r="C188" s="1">
        <v>3</v>
      </c>
      <c r="D188" s="1" t="s">
        <v>32</v>
      </c>
      <c r="E188" s="1" t="s">
        <v>26</v>
      </c>
      <c r="F188" s="1">
        <v>2000</v>
      </c>
      <c r="G188" s="1" t="s">
        <v>1105</v>
      </c>
      <c r="H188" s="2" t="s">
        <v>161</v>
      </c>
      <c r="I188" s="1" t="s">
        <v>162</v>
      </c>
      <c r="J188" s="1" t="s">
        <v>24</v>
      </c>
      <c r="K188" s="1" t="s">
        <v>25</v>
      </c>
      <c r="L188" s="7">
        <v>18000</v>
      </c>
      <c r="M188" s="7">
        <v>28000</v>
      </c>
      <c r="N188" s="3" t="s">
        <v>15</v>
      </c>
      <c r="O188" s="22"/>
      <c r="P188" s="11" t="str">
        <f t="shared" si="2"/>
        <v/>
      </c>
      <c r="Q188">
        <f>COUNTIF('Bid Steps'!A:A,O188)</f>
        <v>0</v>
      </c>
    </row>
    <row r="189" spans="1:17" ht="45" x14ac:dyDescent="0.25">
      <c r="A189" s="1">
        <v>24202</v>
      </c>
      <c r="B189" s="1">
        <v>1105</v>
      </c>
      <c r="C189" s="1">
        <v>3</v>
      </c>
      <c r="D189" s="1" t="s">
        <v>32</v>
      </c>
      <c r="E189" s="1" t="s">
        <v>50</v>
      </c>
      <c r="F189" s="1">
        <v>2000</v>
      </c>
      <c r="G189" s="1" t="s">
        <v>1105</v>
      </c>
      <c r="H189" s="2" t="s">
        <v>1107</v>
      </c>
      <c r="I189" s="1" t="s">
        <v>162</v>
      </c>
      <c r="J189" s="1" t="s">
        <v>24</v>
      </c>
      <c r="K189" s="1" t="s">
        <v>25</v>
      </c>
      <c r="L189" s="7">
        <v>18000</v>
      </c>
      <c r="M189" s="7">
        <v>28000</v>
      </c>
      <c r="N189" s="3" t="s">
        <v>15</v>
      </c>
      <c r="O189" s="22"/>
      <c r="P189" s="11" t="str">
        <f t="shared" si="2"/>
        <v/>
      </c>
      <c r="Q189">
        <f>COUNTIF('Bid Steps'!A:A,O189)</f>
        <v>0</v>
      </c>
    </row>
    <row r="190" spans="1:17" ht="60" x14ac:dyDescent="0.25">
      <c r="A190" s="1">
        <v>24202</v>
      </c>
      <c r="B190" s="1">
        <v>1106</v>
      </c>
      <c r="C190" s="1">
        <v>12</v>
      </c>
      <c r="D190" s="1" t="s">
        <v>19</v>
      </c>
      <c r="E190" s="1" t="s">
        <v>26</v>
      </c>
      <c r="F190" s="1">
        <v>1998</v>
      </c>
      <c r="G190" s="1" t="s">
        <v>1105</v>
      </c>
      <c r="H190" s="2" t="s">
        <v>1108</v>
      </c>
      <c r="I190" s="1" t="s">
        <v>162</v>
      </c>
      <c r="J190" s="1" t="s">
        <v>24</v>
      </c>
      <c r="K190" s="1" t="s">
        <v>25</v>
      </c>
      <c r="L190" s="7">
        <v>26000</v>
      </c>
      <c r="M190" s="7">
        <v>38000</v>
      </c>
      <c r="N190" s="3" t="s">
        <v>15</v>
      </c>
      <c r="O190" s="22"/>
      <c r="P190" s="11" t="str">
        <f t="shared" si="2"/>
        <v/>
      </c>
      <c r="Q190">
        <f>COUNTIF('Bid Steps'!A:A,O190)</f>
        <v>0</v>
      </c>
    </row>
    <row r="191" spans="1:17" ht="60" x14ac:dyDescent="0.25">
      <c r="A191" s="1">
        <v>24202</v>
      </c>
      <c r="B191" s="1">
        <v>1107</v>
      </c>
      <c r="C191" s="1">
        <v>12</v>
      </c>
      <c r="D191" s="1" t="s">
        <v>19</v>
      </c>
      <c r="E191" s="1" t="s">
        <v>26</v>
      </c>
      <c r="F191" s="1">
        <v>1998</v>
      </c>
      <c r="G191" s="1" t="s">
        <v>1105</v>
      </c>
      <c r="H191" s="2" t="s">
        <v>1109</v>
      </c>
      <c r="I191" s="1" t="s">
        <v>162</v>
      </c>
      <c r="J191" s="1" t="s">
        <v>24</v>
      </c>
      <c r="K191" s="1" t="s">
        <v>25</v>
      </c>
      <c r="L191" s="7">
        <v>26000</v>
      </c>
      <c r="M191" s="7">
        <v>38000</v>
      </c>
      <c r="N191" s="3" t="s">
        <v>15</v>
      </c>
      <c r="O191" s="22"/>
      <c r="P191" s="11" t="str">
        <f t="shared" si="2"/>
        <v/>
      </c>
      <c r="Q191">
        <f>COUNTIF('Bid Steps'!A:A,O191)</f>
        <v>0</v>
      </c>
    </row>
    <row r="192" spans="1:17" ht="45" x14ac:dyDescent="0.25">
      <c r="A192" s="1">
        <v>24202</v>
      </c>
      <c r="B192" s="1">
        <v>1108</v>
      </c>
      <c r="C192" s="1">
        <v>1</v>
      </c>
      <c r="D192" s="1" t="s">
        <v>53</v>
      </c>
      <c r="E192" s="1" t="s">
        <v>26</v>
      </c>
      <c r="F192" s="1">
        <v>1995</v>
      </c>
      <c r="G192" s="1" t="s">
        <v>1105</v>
      </c>
      <c r="H192" s="2" t="s">
        <v>1110</v>
      </c>
      <c r="I192" s="1" t="s">
        <v>162</v>
      </c>
      <c r="J192" s="1" t="s">
        <v>24</v>
      </c>
      <c r="K192" s="1" t="s">
        <v>25</v>
      </c>
      <c r="L192" s="7">
        <v>1800</v>
      </c>
      <c r="M192" s="7">
        <v>2600</v>
      </c>
      <c r="N192" s="3" t="s">
        <v>15</v>
      </c>
      <c r="O192" s="22"/>
      <c r="P192" s="11" t="str">
        <f t="shared" si="2"/>
        <v/>
      </c>
      <c r="Q192">
        <f>COUNTIF('Bid Steps'!A:A,O192)</f>
        <v>0</v>
      </c>
    </row>
    <row r="193" spans="1:17" ht="45" x14ac:dyDescent="0.25">
      <c r="A193" s="1">
        <v>24202</v>
      </c>
      <c r="B193" s="1">
        <v>1109</v>
      </c>
      <c r="C193" s="1">
        <v>8</v>
      </c>
      <c r="D193" s="1" t="s">
        <v>19</v>
      </c>
      <c r="E193" s="1" t="s">
        <v>26</v>
      </c>
      <c r="F193" s="1">
        <v>1995</v>
      </c>
      <c r="G193" s="1" t="s">
        <v>1105</v>
      </c>
      <c r="H193" s="2" t="s">
        <v>1111</v>
      </c>
      <c r="I193" s="1" t="s">
        <v>162</v>
      </c>
      <c r="J193" s="1" t="s">
        <v>24</v>
      </c>
      <c r="K193" s="1" t="s">
        <v>25</v>
      </c>
      <c r="L193" s="7">
        <v>14000</v>
      </c>
      <c r="M193" s="7">
        <v>20000</v>
      </c>
      <c r="N193" s="3" t="s">
        <v>15</v>
      </c>
      <c r="O193" s="22"/>
      <c r="P193" s="11" t="str">
        <f t="shared" si="2"/>
        <v/>
      </c>
      <c r="Q193">
        <f>COUNTIF('Bid Steps'!A:A,O193)</f>
        <v>0</v>
      </c>
    </row>
    <row r="194" spans="1:17" ht="75" x14ac:dyDescent="0.25">
      <c r="A194" s="1">
        <v>24202</v>
      </c>
      <c r="B194" s="1">
        <v>1110</v>
      </c>
      <c r="C194" s="1">
        <v>12</v>
      </c>
      <c r="D194" s="1" t="s">
        <v>19</v>
      </c>
      <c r="E194" s="1" t="s">
        <v>26</v>
      </c>
      <c r="F194" s="1">
        <v>1995</v>
      </c>
      <c r="G194" s="1" t="s">
        <v>1105</v>
      </c>
      <c r="H194" s="2" t="s">
        <v>1112</v>
      </c>
      <c r="I194" s="1" t="s">
        <v>162</v>
      </c>
      <c r="J194" s="1" t="s">
        <v>24</v>
      </c>
      <c r="K194" s="1" t="s">
        <v>25</v>
      </c>
      <c r="L194" s="7">
        <v>22000</v>
      </c>
      <c r="M194" s="7">
        <v>32000</v>
      </c>
      <c r="N194" s="3" t="s">
        <v>15</v>
      </c>
      <c r="O194" s="22"/>
      <c r="P194" s="11" t="str">
        <f t="shared" si="2"/>
        <v/>
      </c>
      <c r="Q194">
        <f>COUNTIF('Bid Steps'!A:A,O194)</f>
        <v>0</v>
      </c>
    </row>
    <row r="195" spans="1:17" ht="60" x14ac:dyDescent="0.25">
      <c r="A195" s="1">
        <v>24202</v>
      </c>
      <c r="B195" s="1">
        <v>1111</v>
      </c>
      <c r="C195" s="1">
        <v>6</v>
      </c>
      <c r="D195" s="1" t="s">
        <v>32</v>
      </c>
      <c r="E195" s="1" t="s">
        <v>26</v>
      </c>
      <c r="F195" s="1">
        <v>1995</v>
      </c>
      <c r="G195" s="1" t="s">
        <v>1105</v>
      </c>
      <c r="H195" s="2" t="s">
        <v>1113</v>
      </c>
      <c r="I195" s="1" t="s">
        <v>162</v>
      </c>
      <c r="J195" s="1" t="s">
        <v>24</v>
      </c>
      <c r="K195" s="1" t="s">
        <v>25</v>
      </c>
      <c r="L195" s="7">
        <v>20000</v>
      </c>
      <c r="M195" s="7">
        <v>30000</v>
      </c>
      <c r="N195" s="3" t="s">
        <v>15</v>
      </c>
      <c r="O195" s="22"/>
      <c r="P195" s="11" t="str">
        <f t="shared" si="2"/>
        <v/>
      </c>
      <c r="Q195">
        <f>COUNTIF('Bid Steps'!A:A,O195)</f>
        <v>0</v>
      </c>
    </row>
    <row r="196" spans="1:17" ht="60" x14ac:dyDescent="0.25">
      <c r="A196" s="1">
        <v>24202</v>
      </c>
      <c r="B196" s="1">
        <v>1112</v>
      </c>
      <c r="C196" s="1">
        <v>6</v>
      </c>
      <c r="D196" s="1" t="s">
        <v>19</v>
      </c>
      <c r="E196" s="1" t="s">
        <v>26</v>
      </c>
      <c r="F196" s="1">
        <v>1990</v>
      </c>
      <c r="G196" s="1" t="s">
        <v>1105</v>
      </c>
      <c r="H196" s="2" t="s">
        <v>1114</v>
      </c>
      <c r="I196" s="1" t="s">
        <v>162</v>
      </c>
      <c r="J196" s="1" t="s">
        <v>24</v>
      </c>
      <c r="K196" s="1" t="s">
        <v>25</v>
      </c>
      <c r="L196" s="7">
        <v>16000</v>
      </c>
      <c r="M196" s="7">
        <v>24000</v>
      </c>
      <c r="N196" s="3" t="s">
        <v>15</v>
      </c>
      <c r="O196" s="22"/>
      <c r="P196" s="11" t="str">
        <f t="shared" si="2"/>
        <v/>
      </c>
      <c r="Q196">
        <f>COUNTIF('Bid Steps'!A:A,O196)</f>
        <v>0</v>
      </c>
    </row>
    <row r="197" spans="1:17" ht="45" x14ac:dyDescent="0.25">
      <c r="A197" s="1">
        <v>24202</v>
      </c>
      <c r="B197" s="1">
        <v>1113</v>
      </c>
      <c r="C197" s="1">
        <v>6</v>
      </c>
      <c r="D197" s="1" t="s">
        <v>19</v>
      </c>
      <c r="E197" s="1" t="s">
        <v>26</v>
      </c>
      <c r="F197" s="1">
        <v>1990</v>
      </c>
      <c r="G197" s="1" t="s">
        <v>1105</v>
      </c>
      <c r="H197" s="2" t="s">
        <v>1115</v>
      </c>
      <c r="I197" s="1" t="s">
        <v>162</v>
      </c>
      <c r="J197" s="1" t="s">
        <v>24</v>
      </c>
      <c r="K197" s="1" t="s">
        <v>25</v>
      </c>
      <c r="L197" s="7">
        <v>16000</v>
      </c>
      <c r="M197" s="7">
        <v>24000</v>
      </c>
      <c r="N197" s="3" t="s">
        <v>15</v>
      </c>
      <c r="O197" s="22"/>
      <c r="P197" s="11" t="str">
        <f t="shared" si="2"/>
        <v/>
      </c>
      <c r="Q197">
        <f>COUNTIF('Bid Steps'!A:A,O197)</f>
        <v>0</v>
      </c>
    </row>
    <row r="198" spans="1:17" ht="60" x14ac:dyDescent="0.25">
      <c r="A198" s="1">
        <v>24202</v>
      </c>
      <c r="B198" s="1">
        <v>1114</v>
      </c>
      <c r="C198" s="1">
        <v>4</v>
      </c>
      <c r="D198" s="1" t="s">
        <v>32</v>
      </c>
      <c r="E198" s="1" t="s">
        <v>26</v>
      </c>
      <c r="F198" s="1">
        <v>1990</v>
      </c>
      <c r="G198" s="1" t="s">
        <v>1105</v>
      </c>
      <c r="H198" s="2" t="s">
        <v>1116</v>
      </c>
      <c r="I198" s="1" t="s">
        <v>162</v>
      </c>
      <c r="J198" s="1" t="s">
        <v>24</v>
      </c>
      <c r="K198" s="1" t="s">
        <v>25</v>
      </c>
      <c r="L198" s="7">
        <v>26000</v>
      </c>
      <c r="M198" s="7">
        <v>38000</v>
      </c>
      <c r="N198" s="3" t="s">
        <v>15</v>
      </c>
      <c r="O198" s="22"/>
      <c r="P198" s="11" t="str">
        <f t="shared" si="2"/>
        <v/>
      </c>
      <c r="Q198">
        <f>COUNTIF('Bid Steps'!A:A,O198)</f>
        <v>0</v>
      </c>
    </row>
    <row r="199" spans="1:17" ht="45" x14ac:dyDescent="0.25">
      <c r="A199" s="1">
        <v>24202</v>
      </c>
      <c r="B199" s="1">
        <v>1115</v>
      </c>
      <c r="C199" s="1">
        <v>6</v>
      </c>
      <c r="D199" s="1" t="s">
        <v>32</v>
      </c>
      <c r="E199" s="1" t="s">
        <v>26</v>
      </c>
      <c r="F199" s="1">
        <v>1990</v>
      </c>
      <c r="G199" s="1" t="s">
        <v>1105</v>
      </c>
      <c r="H199" s="2" t="s">
        <v>1117</v>
      </c>
      <c r="I199" s="1" t="s">
        <v>162</v>
      </c>
      <c r="J199" s="1" t="s">
        <v>24</v>
      </c>
      <c r="K199" s="1" t="s">
        <v>25</v>
      </c>
      <c r="L199" s="7">
        <v>38000</v>
      </c>
      <c r="M199" s="7">
        <v>50000</v>
      </c>
      <c r="N199" s="3" t="s">
        <v>15</v>
      </c>
      <c r="O199" s="22"/>
      <c r="P199" s="11" t="str">
        <f t="shared" si="2"/>
        <v/>
      </c>
      <c r="Q199">
        <f>COUNTIF('Bid Steps'!A:A,O199)</f>
        <v>0</v>
      </c>
    </row>
    <row r="200" spans="1:17" ht="75" x14ac:dyDescent="0.25">
      <c r="A200" s="1">
        <v>24202</v>
      </c>
      <c r="B200" s="1">
        <v>1116</v>
      </c>
      <c r="C200" s="1">
        <v>4</v>
      </c>
      <c r="D200" s="1" t="s">
        <v>19</v>
      </c>
      <c r="E200" s="1" t="s">
        <v>26</v>
      </c>
      <c r="F200" s="1">
        <v>1989</v>
      </c>
      <c r="G200" s="1" t="s">
        <v>1105</v>
      </c>
      <c r="H200" s="2" t="s">
        <v>1118</v>
      </c>
      <c r="I200" s="1" t="s">
        <v>162</v>
      </c>
      <c r="J200" s="1" t="s">
        <v>24</v>
      </c>
      <c r="K200" s="1" t="s">
        <v>25</v>
      </c>
      <c r="L200" s="7">
        <v>11000</v>
      </c>
      <c r="M200" s="7">
        <v>17000</v>
      </c>
      <c r="N200" s="3" t="s">
        <v>15</v>
      </c>
      <c r="O200" s="22"/>
      <c r="P200" s="11" t="str">
        <f t="shared" si="2"/>
        <v/>
      </c>
      <c r="Q200">
        <f>COUNTIF('Bid Steps'!A:A,O200)</f>
        <v>0</v>
      </c>
    </row>
    <row r="201" spans="1:17" ht="90" x14ac:dyDescent="0.25">
      <c r="A201" s="1">
        <v>24202</v>
      </c>
      <c r="B201" s="1">
        <v>1117</v>
      </c>
      <c r="C201" s="1">
        <v>12</v>
      </c>
      <c r="D201" s="1" t="s">
        <v>19</v>
      </c>
      <c r="E201" s="1" t="s">
        <v>26</v>
      </c>
      <c r="F201" s="1">
        <v>1989</v>
      </c>
      <c r="G201" s="1" t="s">
        <v>1105</v>
      </c>
      <c r="H201" s="2" t="s">
        <v>1119</v>
      </c>
      <c r="I201" s="1" t="s">
        <v>162</v>
      </c>
      <c r="J201" s="1" t="s">
        <v>24</v>
      </c>
      <c r="K201" s="1" t="s">
        <v>25</v>
      </c>
      <c r="L201" s="7">
        <v>32000</v>
      </c>
      <c r="M201" s="7">
        <v>45000</v>
      </c>
      <c r="N201" s="3" t="s">
        <v>15</v>
      </c>
      <c r="O201" s="22"/>
      <c r="P201" s="11" t="str">
        <f t="shared" si="2"/>
        <v/>
      </c>
      <c r="Q201">
        <f>COUNTIF('Bid Steps'!A:A,O201)</f>
        <v>0</v>
      </c>
    </row>
    <row r="202" spans="1:17" ht="75" x14ac:dyDescent="0.25">
      <c r="A202" s="1">
        <v>24202</v>
      </c>
      <c r="B202" s="1">
        <v>1118</v>
      </c>
      <c r="C202" s="1">
        <v>6</v>
      </c>
      <c r="D202" s="1" t="s">
        <v>32</v>
      </c>
      <c r="E202" s="1" t="s">
        <v>26</v>
      </c>
      <c r="F202" s="1">
        <v>1989</v>
      </c>
      <c r="G202" s="1" t="s">
        <v>1105</v>
      </c>
      <c r="H202" s="2" t="s">
        <v>1120</v>
      </c>
      <c r="I202" s="1" t="s">
        <v>162</v>
      </c>
      <c r="J202" s="1" t="s">
        <v>24</v>
      </c>
      <c r="K202" s="1" t="s">
        <v>25</v>
      </c>
      <c r="L202" s="7">
        <v>38000</v>
      </c>
      <c r="M202" s="7">
        <v>50000</v>
      </c>
      <c r="N202" s="3" t="s">
        <v>15</v>
      </c>
      <c r="O202" s="22"/>
      <c r="P202" s="11" t="str">
        <f t="shared" si="2"/>
        <v/>
      </c>
      <c r="Q202">
        <f>COUNTIF('Bid Steps'!A:A,O202)</f>
        <v>0</v>
      </c>
    </row>
    <row r="203" spans="1:17" ht="45" x14ac:dyDescent="0.25">
      <c r="A203" s="1">
        <v>24202</v>
      </c>
      <c r="B203" s="1">
        <v>1119</v>
      </c>
      <c r="C203" s="1">
        <v>1</v>
      </c>
      <c r="D203" s="1" t="s">
        <v>82</v>
      </c>
      <c r="E203" s="1" t="s">
        <v>26</v>
      </c>
      <c r="F203" s="1">
        <v>1989</v>
      </c>
      <c r="G203" s="1" t="s">
        <v>1105</v>
      </c>
      <c r="H203" s="2" t="s">
        <v>1121</v>
      </c>
      <c r="I203" s="1" t="s">
        <v>162</v>
      </c>
      <c r="J203" s="1" t="s">
        <v>24</v>
      </c>
      <c r="K203" s="1" t="s">
        <v>25</v>
      </c>
      <c r="L203" s="7">
        <v>13000</v>
      </c>
      <c r="M203" s="7">
        <v>19000</v>
      </c>
      <c r="N203" s="3" t="s">
        <v>15</v>
      </c>
      <c r="O203" s="22"/>
      <c r="P203" s="11" t="str">
        <f t="shared" si="2"/>
        <v/>
      </c>
      <c r="Q203">
        <f>COUNTIF('Bid Steps'!A:A,O203)</f>
        <v>0</v>
      </c>
    </row>
    <row r="204" spans="1:17" ht="45" x14ac:dyDescent="0.25">
      <c r="A204" s="1">
        <v>24202</v>
      </c>
      <c r="B204" s="1">
        <v>1120</v>
      </c>
      <c r="C204" s="1">
        <v>3</v>
      </c>
      <c r="D204" s="1" t="s">
        <v>19</v>
      </c>
      <c r="E204" s="1" t="s">
        <v>26</v>
      </c>
      <c r="F204" s="1">
        <v>1986</v>
      </c>
      <c r="G204" s="1" t="s">
        <v>1105</v>
      </c>
      <c r="H204" s="2" t="s">
        <v>1122</v>
      </c>
      <c r="I204" s="1" t="s">
        <v>162</v>
      </c>
      <c r="J204" s="1" t="s">
        <v>24</v>
      </c>
      <c r="K204" s="1" t="s">
        <v>25</v>
      </c>
      <c r="L204" s="7">
        <v>4200</v>
      </c>
      <c r="M204" s="7">
        <v>6000</v>
      </c>
      <c r="N204" s="3" t="s">
        <v>15</v>
      </c>
      <c r="O204" s="22"/>
      <c r="P204" s="11" t="str">
        <f t="shared" si="2"/>
        <v/>
      </c>
      <c r="Q204">
        <f>COUNTIF('Bid Steps'!A:A,O204)</f>
        <v>0</v>
      </c>
    </row>
    <row r="205" spans="1:17" ht="60" x14ac:dyDescent="0.25">
      <c r="A205" s="1">
        <v>24202</v>
      </c>
      <c r="B205" s="1">
        <v>1121</v>
      </c>
      <c r="C205" s="1">
        <v>9</v>
      </c>
      <c r="D205" s="1" t="s">
        <v>19</v>
      </c>
      <c r="E205" s="1" t="s">
        <v>26</v>
      </c>
      <c r="F205" s="1">
        <v>1986</v>
      </c>
      <c r="G205" s="1" t="s">
        <v>1105</v>
      </c>
      <c r="H205" s="2" t="s">
        <v>1123</v>
      </c>
      <c r="I205" s="1" t="s">
        <v>162</v>
      </c>
      <c r="J205" s="1" t="s">
        <v>24</v>
      </c>
      <c r="K205" s="1" t="s">
        <v>25</v>
      </c>
      <c r="L205" s="7">
        <v>13000</v>
      </c>
      <c r="M205" s="7">
        <v>19000</v>
      </c>
      <c r="N205" s="3" t="s">
        <v>15</v>
      </c>
      <c r="O205" s="22"/>
      <c r="P205" s="11" t="str">
        <f t="shared" si="2"/>
        <v/>
      </c>
      <c r="Q205">
        <f>COUNTIF('Bid Steps'!A:A,O205)</f>
        <v>0</v>
      </c>
    </row>
    <row r="206" spans="1:17" ht="60" x14ac:dyDescent="0.25">
      <c r="A206" s="1">
        <v>24202</v>
      </c>
      <c r="B206" s="1">
        <v>1122</v>
      </c>
      <c r="C206" s="1">
        <v>1</v>
      </c>
      <c r="D206" s="1" t="s">
        <v>31</v>
      </c>
      <c r="E206" s="1" t="s">
        <v>26</v>
      </c>
      <c r="F206" s="1">
        <v>1986</v>
      </c>
      <c r="G206" s="1" t="s">
        <v>1105</v>
      </c>
      <c r="H206" s="2" t="s">
        <v>1124</v>
      </c>
      <c r="I206" s="1" t="s">
        <v>162</v>
      </c>
      <c r="J206" s="1" t="s">
        <v>24</v>
      </c>
      <c r="K206" s="1" t="s">
        <v>25</v>
      </c>
      <c r="L206" s="7">
        <v>3000</v>
      </c>
      <c r="M206" s="7">
        <v>4200</v>
      </c>
      <c r="N206" s="3" t="s">
        <v>15</v>
      </c>
      <c r="O206" s="22"/>
      <c r="P206" s="11" t="str">
        <f t="shared" ref="P206:P269" si="3">IF(O206="","",IF(Q206=1,"On Increment","Off Increment"))</f>
        <v/>
      </c>
      <c r="Q206">
        <f>COUNTIF('Bid Steps'!A:A,O206)</f>
        <v>0</v>
      </c>
    </row>
    <row r="207" spans="1:17" ht="60" x14ac:dyDescent="0.25">
      <c r="A207" s="1">
        <v>24202</v>
      </c>
      <c r="B207" s="1">
        <v>1123</v>
      </c>
      <c r="C207" s="1">
        <v>1</v>
      </c>
      <c r="D207" s="1" t="s">
        <v>82</v>
      </c>
      <c r="E207" s="1" t="s">
        <v>26</v>
      </c>
      <c r="F207" s="1">
        <v>1986</v>
      </c>
      <c r="G207" s="1" t="s">
        <v>1105</v>
      </c>
      <c r="H207" s="2" t="s">
        <v>1125</v>
      </c>
      <c r="I207" s="1" t="s">
        <v>162</v>
      </c>
      <c r="J207" s="1" t="s">
        <v>24</v>
      </c>
      <c r="K207" s="1" t="s">
        <v>25</v>
      </c>
      <c r="L207" s="7">
        <v>7000</v>
      </c>
      <c r="M207" s="7">
        <v>9000</v>
      </c>
      <c r="N207" s="3" t="s">
        <v>15</v>
      </c>
      <c r="O207" s="22"/>
      <c r="P207" s="11" t="str">
        <f t="shared" si="3"/>
        <v/>
      </c>
      <c r="Q207">
        <f>COUNTIF('Bid Steps'!A:A,O207)</f>
        <v>0</v>
      </c>
    </row>
    <row r="208" spans="1:17" ht="60" x14ac:dyDescent="0.25">
      <c r="A208" s="1">
        <v>24202</v>
      </c>
      <c r="B208" s="1">
        <v>1124</v>
      </c>
      <c r="C208" s="1">
        <v>9</v>
      </c>
      <c r="D208" s="1" t="s">
        <v>19</v>
      </c>
      <c r="E208" s="1" t="s">
        <v>26</v>
      </c>
      <c r="F208" s="1">
        <v>1985</v>
      </c>
      <c r="G208" s="1" t="s">
        <v>1105</v>
      </c>
      <c r="H208" s="2" t="s">
        <v>1126</v>
      </c>
      <c r="I208" s="1" t="s">
        <v>162</v>
      </c>
      <c r="J208" s="1" t="s">
        <v>24</v>
      </c>
      <c r="K208" s="1" t="s">
        <v>25</v>
      </c>
      <c r="L208" s="7">
        <v>13000</v>
      </c>
      <c r="M208" s="7">
        <v>19000</v>
      </c>
      <c r="N208" s="3" t="s">
        <v>15</v>
      </c>
      <c r="O208" s="22"/>
      <c r="P208" s="11" t="str">
        <f t="shared" si="3"/>
        <v/>
      </c>
      <c r="Q208">
        <f>COUNTIF('Bid Steps'!A:A,O208)</f>
        <v>0</v>
      </c>
    </row>
    <row r="209" spans="1:17" ht="60" x14ac:dyDescent="0.25">
      <c r="A209" s="1">
        <v>24202</v>
      </c>
      <c r="B209" s="1">
        <v>1125</v>
      </c>
      <c r="C209" s="1">
        <v>1</v>
      </c>
      <c r="D209" s="1" t="s">
        <v>31</v>
      </c>
      <c r="E209" s="1" t="s">
        <v>26</v>
      </c>
      <c r="F209" s="1">
        <v>1985</v>
      </c>
      <c r="G209" s="1" t="s">
        <v>1105</v>
      </c>
      <c r="H209" s="2" t="s">
        <v>1127</v>
      </c>
      <c r="I209" s="1" t="s">
        <v>162</v>
      </c>
      <c r="J209" s="1" t="s">
        <v>24</v>
      </c>
      <c r="K209" s="1" t="s">
        <v>25</v>
      </c>
      <c r="L209" s="7">
        <v>3000</v>
      </c>
      <c r="M209" s="7">
        <v>4200</v>
      </c>
      <c r="N209" s="3" t="s">
        <v>15</v>
      </c>
      <c r="O209" s="22"/>
      <c r="P209" s="11" t="str">
        <f t="shared" si="3"/>
        <v/>
      </c>
      <c r="Q209">
        <f>COUNTIF('Bid Steps'!A:A,O209)</f>
        <v>0</v>
      </c>
    </row>
    <row r="210" spans="1:17" ht="60" x14ac:dyDescent="0.25">
      <c r="A210" s="1">
        <v>24202</v>
      </c>
      <c r="B210" s="1">
        <v>1126</v>
      </c>
      <c r="C210" s="1">
        <v>1</v>
      </c>
      <c r="D210" s="1" t="s">
        <v>82</v>
      </c>
      <c r="E210" s="1" t="s">
        <v>26</v>
      </c>
      <c r="F210" s="1">
        <v>1985</v>
      </c>
      <c r="G210" s="1" t="s">
        <v>1105</v>
      </c>
      <c r="H210" s="2" t="s">
        <v>1128</v>
      </c>
      <c r="I210" s="1" t="s">
        <v>162</v>
      </c>
      <c r="J210" s="1" t="s">
        <v>24</v>
      </c>
      <c r="K210" s="1" t="s">
        <v>25</v>
      </c>
      <c r="L210" s="7">
        <v>7000</v>
      </c>
      <c r="M210" s="7">
        <v>9000</v>
      </c>
      <c r="N210" s="3" t="s">
        <v>15</v>
      </c>
      <c r="O210" s="22"/>
      <c r="P210" s="11" t="str">
        <f t="shared" si="3"/>
        <v/>
      </c>
      <c r="Q210">
        <f>COUNTIF('Bid Steps'!A:A,O210)</f>
        <v>0</v>
      </c>
    </row>
    <row r="211" spans="1:17" ht="75" x14ac:dyDescent="0.25">
      <c r="A211" s="1">
        <v>24202</v>
      </c>
      <c r="B211" s="1">
        <v>1127</v>
      </c>
      <c r="C211" s="1">
        <v>4</v>
      </c>
      <c r="D211" s="1" t="s">
        <v>19</v>
      </c>
      <c r="E211" s="1" t="s">
        <v>26</v>
      </c>
      <c r="F211" s="1">
        <v>1983</v>
      </c>
      <c r="G211" s="1" t="s">
        <v>1105</v>
      </c>
      <c r="H211" s="2" t="s">
        <v>1129</v>
      </c>
      <c r="I211" s="1" t="s">
        <v>162</v>
      </c>
      <c r="J211" s="1" t="s">
        <v>24</v>
      </c>
      <c r="K211" s="1" t="s">
        <v>25</v>
      </c>
      <c r="L211" s="7">
        <v>4500</v>
      </c>
      <c r="M211" s="7">
        <v>6500</v>
      </c>
      <c r="N211" s="3" t="s">
        <v>15</v>
      </c>
      <c r="O211" s="22"/>
      <c r="P211" s="11" t="str">
        <f t="shared" si="3"/>
        <v/>
      </c>
      <c r="Q211">
        <f>COUNTIF('Bid Steps'!A:A,O211)</f>
        <v>0</v>
      </c>
    </row>
    <row r="212" spans="1:17" ht="90" x14ac:dyDescent="0.25">
      <c r="A212" s="1">
        <v>24202</v>
      </c>
      <c r="B212" s="1">
        <v>1128</v>
      </c>
      <c r="C212" s="1">
        <v>12</v>
      </c>
      <c r="D212" s="1" t="s">
        <v>19</v>
      </c>
      <c r="E212" s="1" t="s">
        <v>26</v>
      </c>
      <c r="F212" s="1">
        <v>1983</v>
      </c>
      <c r="G212" s="1" t="s">
        <v>1105</v>
      </c>
      <c r="H212" s="2" t="s">
        <v>1130</v>
      </c>
      <c r="I212" s="1" t="s">
        <v>162</v>
      </c>
      <c r="J212" s="1" t="s">
        <v>24</v>
      </c>
      <c r="K212" s="1" t="s">
        <v>25</v>
      </c>
      <c r="L212" s="7">
        <v>13000</v>
      </c>
      <c r="M212" s="7">
        <v>19000</v>
      </c>
      <c r="N212" s="3" t="s">
        <v>15</v>
      </c>
      <c r="O212" s="22"/>
      <c r="P212" s="11" t="str">
        <f t="shared" si="3"/>
        <v/>
      </c>
      <c r="Q212">
        <f>COUNTIF('Bid Steps'!A:A,O212)</f>
        <v>0</v>
      </c>
    </row>
    <row r="213" spans="1:17" ht="75" x14ac:dyDescent="0.25">
      <c r="A213" s="1">
        <v>24202</v>
      </c>
      <c r="B213" s="1">
        <v>1129</v>
      </c>
      <c r="C213" s="1">
        <v>1</v>
      </c>
      <c r="D213" s="1" t="s">
        <v>31</v>
      </c>
      <c r="E213" s="1" t="s">
        <v>26</v>
      </c>
      <c r="F213" s="1">
        <v>1983</v>
      </c>
      <c r="G213" s="1" t="s">
        <v>1105</v>
      </c>
      <c r="H213" s="2" t="s">
        <v>1131</v>
      </c>
      <c r="I213" s="1" t="s">
        <v>162</v>
      </c>
      <c r="J213" s="1" t="s">
        <v>24</v>
      </c>
      <c r="K213" s="1" t="s">
        <v>25</v>
      </c>
      <c r="L213" s="7">
        <v>2800</v>
      </c>
      <c r="M213" s="7">
        <v>4000</v>
      </c>
      <c r="N213" s="3" t="s">
        <v>15</v>
      </c>
      <c r="O213" s="22"/>
      <c r="P213" s="11" t="str">
        <f t="shared" si="3"/>
        <v/>
      </c>
      <c r="Q213">
        <f>COUNTIF('Bid Steps'!A:A,O213)</f>
        <v>0</v>
      </c>
    </row>
    <row r="214" spans="1:17" ht="90" x14ac:dyDescent="0.25">
      <c r="A214" s="1">
        <v>24202</v>
      </c>
      <c r="B214" s="1">
        <v>1130</v>
      </c>
      <c r="C214" s="1">
        <v>6</v>
      </c>
      <c r="D214" s="1" t="s">
        <v>19</v>
      </c>
      <c r="E214" s="1" t="s">
        <v>26</v>
      </c>
      <c r="F214" s="1">
        <v>1982</v>
      </c>
      <c r="G214" s="1" t="s">
        <v>1105</v>
      </c>
      <c r="H214" s="2" t="s">
        <v>1132</v>
      </c>
      <c r="I214" s="1" t="s">
        <v>162</v>
      </c>
      <c r="J214" s="1" t="s">
        <v>24</v>
      </c>
      <c r="K214" s="1" t="s">
        <v>25</v>
      </c>
      <c r="L214" s="7">
        <v>13000</v>
      </c>
      <c r="M214" s="7">
        <v>19000</v>
      </c>
      <c r="N214" s="3" t="s">
        <v>15</v>
      </c>
      <c r="O214" s="22"/>
      <c r="P214" s="11" t="str">
        <f t="shared" si="3"/>
        <v/>
      </c>
      <c r="Q214">
        <f>COUNTIF('Bid Steps'!A:A,O214)</f>
        <v>0</v>
      </c>
    </row>
    <row r="215" spans="1:17" ht="45" x14ac:dyDescent="0.25">
      <c r="A215" s="1">
        <v>24202</v>
      </c>
      <c r="B215" s="1">
        <v>1131</v>
      </c>
      <c r="C215" s="1">
        <v>6</v>
      </c>
      <c r="D215" s="1" t="s">
        <v>32</v>
      </c>
      <c r="E215" s="1" t="s">
        <v>26</v>
      </c>
      <c r="F215" s="1">
        <v>1982</v>
      </c>
      <c r="G215" s="1" t="s">
        <v>1105</v>
      </c>
      <c r="H215" s="2" t="s">
        <v>1133</v>
      </c>
      <c r="I215" s="1" t="s">
        <v>162</v>
      </c>
      <c r="J215" s="1" t="s">
        <v>24</v>
      </c>
      <c r="K215" s="1" t="s">
        <v>25</v>
      </c>
      <c r="L215" s="7">
        <v>32000</v>
      </c>
      <c r="M215" s="7">
        <v>45000</v>
      </c>
      <c r="N215" s="3" t="s">
        <v>15</v>
      </c>
      <c r="O215" s="22"/>
      <c r="P215" s="11" t="str">
        <f t="shared" si="3"/>
        <v/>
      </c>
      <c r="Q215">
        <f>COUNTIF('Bid Steps'!A:A,O215)</f>
        <v>0</v>
      </c>
    </row>
    <row r="216" spans="1:17" ht="90" x14ac:dyDescent="0.25">
      <c r="A216" s="1">
        <v>24202</v>
      </c>
      <c r="B216" s="1">
        <v>1132</v>
      </c>
      <c r="C216" s="1">
        <v>6</v>
      </c>
      <c r="D216" s="1" t="s">
        <v>32</v>
      </c>
      <c r="E216" s="1" t="s">
        <v>26</v>
      </c>
      <c r="F216" s="1">
        <v>1982</v>
      </c>
      <c r="G216" s="1" t="s">
        <v>1105</v>
      </c>
      <c r="H216" s="2" t="s">
        <v>1134</v>
      </c>
      <c r="I216" s="1" t="s">
        <v>162</v>
      </c>
      <c r="J216" s="1" t="s">
        <v>24</v>
      </c>
      <c r="K216" s="1" t="s">
        <v>25</v>
      </c>
      <c r="L216" s="7">
        <v>32000</v>
      </c>
      <c r="M216" s="7">
        <v>45000</v>
      </c>
      <c r="N216" s="3" t="s">
        <v>15</v>
      </c>
      <c r="O216" s="22"/>
      <c r="P216" s="11" t="str">
        <f t="shared" si="3"/>
        <v/>
      </c>
      <c r="Q216">
        <f>COUNTIF('Bid Steps'!A:A,O216)</f>
        <v>0</v>
      </c>
    </row>
    <row r="217" spans="1:17" ht="60" x14ac:dyDescent="0.25">
      <c r="A217" s="1">
        <v>24202</v>
      </c>
      <c r="B217" s="1">
        <v>1133</v>
      </c>
      <c r="C217" s="1">
        <v>6</v>
      </c>
      <c r="D217" s="1" t="s">
        <v>32</v>
      </c>
      <c r="E217" s="1" t="s">
        <v>50</v>
      </c>
      <c r="F217" s="1">
        <v>1982</v>
      </c>
      <c r="G217" s="1" t="s">
        <v>1105</v>
      </c>
      <c r="H217" s="2" t="s">
        <v>1135</v>
      </c>
      <c r="I217" s="1" t="s">
        <v>162</v>
      </c>
      <c r="J217" s="1" t="s">
        <v>24</v>
      </c>
      <c r="K217" s="1" t="s">
        <v>25</v>
      </c>
      <c r="L217" s="7">
        <v>32000</v>
      </c>
      <c r="M217" s="7">
        <v>45000</v>
      </c>
      <c r="N217" s="3" t="s">
        <v>15</v>
      </c>
      <c r="O217" s="22"/>
      <c r="P217" s="11" t="str">
        <f t="shared" si="3"/>
        <v/>
      </c>
      <c r="Q217">
        <f>COUNTIF('Bid Steps'!A:A,O217)</f>
        <v>0</v>
      </c>
    </row>
    <row r="218" spans="1:17" ht="60" x14ac:dyDescent="0.25">
      <c r="A218" s="1">
        <v>24202</v>
      </c>
      <c r="B218" s="1">
        <v>1134</v>
      </c>
      <c r="C218" s="1">
        <v>6</v>
      </c>
      <c r="D218" s="1" t="s">
        <v>32</v>
      </c>
      <c r="E218" s="1" t="s">
        <v>50</v>
      </c>
      <c r="F218" s="1">
        <v>1982</v>
      </c>
      <c r="G218" s="1" t="s">
        <v>1105</v>
      </c>
      <c r="H218" s="2" t="s">
        <v>1136</v>
      </c>
      <c r="I218" s="1" t="s">
        <v>162</v>
      </c>
      <c r="J218" s="1" t="s">
        <v>24</v>
      </c>
      <c r="K218" s="1" t="s">
        <v>25</v>
      </c>
      <c r="L218" s="7">
        <v>32000</v>
      </c>
      <c r="M218" s="7">
        <v>45000</v>
      </c>
      <c r="N218" s="3" t="s">
        <v>15</v>
      </c>
      <c r="O218" s="22"/>
      <c r="P218" s="11" t="str">
        <f t="shared" si="3"/>
        <v/>
      </c>
      <c r="Q218">
        <f>COUNTIF('Bid Steps'!A:A,O218)</f>
        <v>0</v>
      </c>
    </row>
    <row r="219" spans="1:17" ht="60" x14ac:dyDescent="0.25">
      <c r="A219" s="1">
        <v>24202</v>
      </c>
      <c r="B219" s="1">
        <v>1135</v>
      </c>
      <c r="C219" s="1">
        <v>1</v>
      </c>
      <c r="D219" s="1" t="s">
        <v>82</v>
      </c>
      <c r="E219" s="1" t="s">
        <v>26</v>
      </c>
      <c r="F219" s="1">
        <v>1982</v>
      </c>
      <c r="G219" s="1" t="s">
        <v>1105</v>
      </c>
      <c r="H219" s="2" t="s">
        <v>1137</v>
      </c>
      <c r="I219" s="1" t="s">
        <v>162</v>
      </c>
      <c r="J219" s="1" t="s">
        <v>24</v>
      </c>
      <c r="K219" s="1" t="s">
        <v>25</v>
      </c>
      <c r="L219" s="7">
        <v>10000</v>
      </c>
      <c r="M219" s="7">
        <v>15000</v>
      </c>
      <c r="N219" s="3" t="s">
        <v>15</v>
      </c>
      <c r="O219" s="22"/>
      <c r="P219" s="11" t="str">
        <f t="shared" si="3"/>
        <v/>
      </c>
      <c r="Q219">
        <f>COUNTIF('Bid Steps'!A:A,O219)</f>
        <v>0</v>
      </c>
    </row>
    <row r="220" spans="1:17" ht="45" x14ac:dyDescent="0.25">
      <c r="A220" s="1">
        <v>24202</v>
      </c>
      <c r="B220" s="1">
        <v>1136</v>
      </c>
      <c r="C220" s="1">
        <v>1</v>
      </c>
      <c r="D220" s="1" t="s">
        <v>82</v>
      </c>
      <c r="E220" s="1" t="s">
        <v>26</v>
      </c>
      <c r="F220" s="1">
        <v>1982</v>
      </c>
      <c r="G220" s="1" t="s">
        <v>1105</v>
      </c>
      <c r="H220" s="2" t="s">
        <v>1138</v>
      </c>
      <c r="I220" s="1" t="s">
        <v>162</v>
      </c>
      <c r="J220" s="1" t="s">
        <v>24</v>
      </c>
      <c r="K220" s="1" t="s">
        <v>25</v>
      </c>
      <c r="L220" s="7">
        <v>10000</v>
      </c>
      <c r="M220" s="7">
        <v>15000</v>
      </c>
      <c r="N220" s="3" t="s">
        <v>15</v>
      </c>
      <c r="O220" s="22"/>
      <c r="P220" s="11" t="str">
        <f t="shared" si="3"/>
        <v/>
      </c>
      <c r="Q220">
        <f>COUNTIF('Bid Steps'!A:A,O220)</f>
        <v>0</v>
      </c>
    </row>
    <row r="221" spans="1:17" ht="60" x14ac:dyDescent="0.25">
      <c r="A221" s="1">
        <v>24202</v>
      </c>
      <c r="B221" s="1">
        <v>1137</v>
      </c>
      <c r="C221" s="1">
        <v>1</v>
      </c>
      <c r="D221" s="1" t="s">
        <v>82</v>
      </c>
      <c r="E221" s="1" t="s">
        <v>26</v>
      </c>
      <c r="F221" s="1">
        <v>1982</v>
      </c>
      <c r="G221" s="1" t="s">
        <v>1105</v>
      </c>
      <c r="H221" s="2" t="s">
        <v>1139</v>
      </c>
      <c r="I221" s="1" t="s">
        <v>162</v>
      </c>
      <c r="J221" s="1" t="s">
        <v>24</v>
      </c>
      <c r="K221" s="1" t="s">
        <v>25</v>
      </c>
      <c r="L221" s="7">
        <v>10000</v>
      </c>
      <c r="M221" s="7">
        <v>15000</v>
      </c>
      <c r="N221" s="3" t="s">
        <v>15</v>
      </c>
      <c r="O221" s="22"/>
      <c r="P221" s="11" t="str">
        <f t="shared" si="3"/>
        <v/>
      </c>
      <c r="Q221">
        <f>COUNTIF('Bid Steps'!A:A,O221)</f>
        <v>0</v>
      </c>
    </row>
    <row r="222" spans="1:17" ht="60" x14ac:dyDescent="0.25">
      <c r="A222" s="1">
        <v>24202</v>
      </c>
      <c r="B222" s="1">
        <v>1138</v>
      </c>
      <c r="C222" s="1">
        <v>1</v>
      </c>
      <c r="D222" s="1" t="s">
        <v>86</v>
      </c>
      <c r="E222" s="1" t="s">
        <v>26</v>
      </c>
      <c r="F222" s="1">
        <v>1982</v>
      </c>
      <c r="G222" s="1" t="s">
        <v>1105</v>
      </c>
      <c r="H222" s="2" t="s">
        <v>1140</v>
      </c>
      <c r="I222" s="1" t="s">
        <v>162</v>
      </c>
      <c r="J222" s="1" t="s">
        <v>24</v>
      </c>
      <c r="K222" s="1" t="s">
        <v>25</v>
      </c>
      <c r="L222" s="7">
        <v>35000</v>
      </c>
      <c r="M222" s="7">
        <v>48000</v>
      </c>
      <c r="N222" s="3" t="s">
        <v>15</v>
      </c>
      <c r="O222" s="22"/>
      <c r="P222" s="11" t="str">
        <f t="shared" si="3"/>
        <v/>
      </c>
      <c r="Q222">
        <f>COUNTIF('Bid Steps'!A:A,O222)</f>
        <v>0</v>
      </c>
    </row>
    <row r="223" spans="1:17" ht="90" x14ac:dyDescent="0.25">
      <c r="A223" s="1">
        <v>24202</v>
      </c>
      <c r="B223" s="1">
        <v>1139</v>
      </c>
      <c r="C223" s="1">
        <v>6</v>
      </c>
      <c r="D223" s="1" t="s">
        <v>19</v>
      </c>
      <c r="E223" s="1" t="s">
        <v>26</v>
      </c>
      <c r="F223" s="1">
        <v>1981</v>
      </c>
      <c r="G223" s="1" t="s">
        <v>1105</v>
      </c>
      <c r="H223" s="2" t="s">
        <v>1141</v>
      </c>
      <c r="I223" s="1" t="s">
        <v>162</v>
      </c>
      <c r="J223" s="1" t="s">
        <v>24</v>
      </c>
      <c r="K223" s="1" t="s">
        <v>25</v>
      </c>
      <c r="L223" s="7">
        <v>6500</v>
      </c>
      <c r="M223" s="7">
        <v>8500</v>
      </c>
      <c r="N223" s="3" t="s">
        <v>15</v>
      </c>
      <c r="O223" s="22"/>
      <c r="P223" s="11" t="str">
        <f t="shared" si="3"/>
        <v/>
      </c>
      <c r="Q223">
        <f>COUNTIF('Bid Steps'!A:A,O223)</f>
        <v>0</v>
      </c>
    </row>
    <row r="224" spans="1:17" ht="75" x14ac:dyDescent="0.25">
      <c r="A224" s="1">
        <v>24202</v>
      </c>
      <c r="B224" s="1">
        <v>1140</v>
      </c>
      <c r="C224" s="1">
        <v>12</v>
      </c>
      <c r="D224" s="1" t="s">
        <v>19</v>
      </c>
      <c r="E224" s="1" t="s">
        <v>26</v>
      </c>
      <c r="F224" s="1">
        <v>1979</v>
      </c>
      <c r="G224" s="1" t="s">
        <v>1105</v>
      </c>
      <c r="H224" s="2" t="s">
        <v>1142</v>
      </c>
      <c r="I224" s="1" t="s">
        <v>162</v>
      </c>
      <c r="J224" s="1" t="s">
        <v>24</v>
      </c>
      <c r="K224" s="1" t="s">
        <v>25</v>
      </c>
      <c r="L224" s="7">
        <v>13000</v>
      </c>
      <c r="M224" s="7">
        <v>19000</v>
      </c>
      <c r="N224" s="3" t="s">
        <v>15</v>
      </c>
      <c r="O224" s="22"/>
      <c r="P224" s="11" t="str">
        <f t="shared" si="3"/>
        <v/>
      </c>
      <c r="Q224">
        <f>COUNTIF('Bid Steps'!A:A,O224)</f>
        <v>0</v>
      </c>
    </row>
    <row r="225" spans="1:17" ht="90" x14ac:dyDescent="0.25">
      <c r="A225" s="1">
        <v>24202</v>
      </c>
      <c r="B225" s="1">
        <v>1141</v>
      </c>
      <c r="C225" s="1">
        <v>4</v>
      </c>
      <c r="D225" s="1" t="s">
        <v>19</v>
      </c>
      <c r="E225" s="1" t="s">
        <v>26</v>
      </c>
      <c r="F225" s="1">
        <v>1978</v>
      </c>
      <c r="G225" s="1" t="s">
        <v>1105</v>
      </c>
      <c r="H225" s="2" t="s">
        <v>1143</v>
      </c>
      <c r="I225" s="1" t="s">
        <v>162</v>
      </c>
      <c r="J225" s="1" t="s">
        <v>24</v>
      </c>
      <c r="K225" s="1" t="s">
        <v>25</v>
      </c>
      <c r="L225" s="7">
        <v>4000</v>
      </c>
      <c r="M225" s="7">
        <v>5500</v>
      </c>
      <c r="N225" s="3" t="s">
        <v>15</v>
      </c>
      <c r="O225" s="22"/>
      <c r="P225" s="11" t="str">
        <f t="shared" si="3"/>
        <v/>
      </c>
      <c r="Q225">
        <f>COUNTIF('Bid Steps'!A:A,O225)</f>
        <v>0</v>
      </c>
    </row>
    <row r="226" spans="1:17" ht="90" x14ac:dyDescent="0.25">
      <c r="A226" s="1">
        <v>24202</v>
      </c>
      <c r="B226" s="1">
        <v>1142</v>
      </c>
      <c r="C226" s="1">
        <v>12</v>
      </c>
      <c r="D226" s="1" t="s">
        <v>19</v>
      </c>
      <c r="E226" s="1" t="s">
        <v>26</v>
      </c>
      <c r="F226" s="1">
        <v>1978</v>
      </c>
      <c r="G226" s="1" t="s">
        <v>1105</v>
      </c>
      <c r="H226" s="2" t="s">
        <v>1144</v>
      </c>
      <c r="I226" s="1" t="s">
        <v>162</v>
      </c>
      <c r="J226" s="1" t="s">
        <v>24</v>
      </c>
      <c r="K226" s="1" t="s">
        <v>25</v>
      </c>
      <c r="L226" s="7">
        <v>12000</v>
      </c>
      <c r="M226" s="7">
        <v>18000</v>
      </c>
      <c r="N226" s="3" t="s">
        <v>15</v>
      </c>
      <c r="O226" s="22"/>
      <c r="P226" s="11" t="str">
        <f t="shared" si="3"/>
        <v/>
      </c>
      <c r="Q226">
        <f>COUNTIF('Bid Steps'!A:A,O226)</f>
        <v>0</v>
      </c>
    </row>
    <row r="227" spans="1:17" ht="75" x14ac:dyDescent="0.25">
      <c r="A227" s="1">
        <v>24202</v>
      </c>
      <c r="B227" s="1">
        <v>1143</v>
      </c>
      <c r="C227" s="1">
        <v>6</v>
      </c>
      <c r="D227" s="1" t="s">
        <v>19</v>
      </c>
      <c r="E227" s="1" t="s">
        <v>26</v>
      </c>
      <c r="F227" s="1">
        <v>1975</v>
      </c>
      <c r="G227" s="1" t="s">
        <v>1105</v>
      </c>
      <c r="H227" s="2" t="s">
        <v>1145</v>
      </c>
      <c r="I227" s="1" t="s">
        <v>162</v>
      </c>
      <c r="J227" s="1" t="s">
        <v>24</v>
      </c>
      <c r="K227" s="1" t="s">
        <v>25</v>
      </c>
      <c r="L227" s="7">
        <v>8000</v>
      </c>
      <c r="M227" s="7">
        <v>12000</v>
      </c>
      <c r="N227" s="3" t="s">
        <v>15</v>
      </c>
      <c r="O227" s="22"/>
      <c r="P227" s="11" t="str">
        <f t="shared" si="3"/>
        <v/>
      </c>
      <c r="Q227">
        <f>COUNTIF('Bid Steps'!A:A,O227)</f>
        <v>0</v>
      </c>
    </row>
    <row r="228" spans="1:17" ht="90" x14ac:dyDescent="0.25">
      <c r="A228" s="1">
        <v>24202</v>
      </c>
      <c r="B228" s="1">
        <v>1144</v>
      </c>
      <c r="C228" s="1">
        <v>6</v>
      </c>
      <c r="D228" s="1" t="s">
        <v>19</v>
      </c>
      <c r="E228" s="1" t="s">
        <v>26</v>
      </c>
      <c r="F228" s="1">
        <v>1970</v>
      </c>
      <c r="G228" s="1" t="s">
        <v>1105</v>
      </c>
      <c r="H228" s="2" t="s">
        <v>1146</v>
      </c>
      <c r="I228" s="1" t="s">
        <v>162</v>
      </c>
      <c r="J228" s="1" t="s">
        <v>24</v>
      </c>
      <c r="K228" s="1" t="s">
        <v>25</v>
      </c>
      <c r="L228" s="7">
        <v>9500</v>
      </c>
      <c r="M228" s="7">
        <v>15000</v>
      </c>
      <c r="N228" s="3" t="s">
        <v>15</v>
      </c>
      <c r="O228" s="22"/>
      <c r="P228" s="11" t="str">
        <f t="shared" si="3"/>
        <v/>
      </c>
      <c r="Q228">
        <f>COUNTIF('Bid Steps'!A:A,O228)</f>
        <v>0</v>
      </c>
    </row>
    <row r="229" spans="1:17" ht="60" x14ac:dyDescent="0.25">
      <c r="A229" s="1">
        <v>24202</v>
      </c>
      <c r="B229" s="1">
        <v>1145</v>
      </c>
      <c r="C229" s="1">
        <v>1</v>
      </c>
      <c r="D229" s="1" t="s">
        <v>82</v>
      </c>
      <c r="E229" s="1" t="s">
        <v>26</v>
      </c>
      <c r="F229" s="1">
        <v>1970</v>
      </c>
      <c r="G229" s="1" t="s">
        <v>1105</v>
      </c>
      <c r="H229" s="2" t="s">
        <v>1147</v>
      </c>
      <c r="I229" s="1" t="s">
        <v>162</v>
      </c>
      <c r="J229" s="1" t="s">
        <v>24</v>
      </c>
      <c r="K229" s="1" t="s">
        <v>25</v>
      </c>
      <c r="L229" s="7">
        <v>8000</v>
      </c>
      <c r="M229" s="7">
        <v>12000</v>
      </c>
      <c r="N229" s="3" t="s">
        <v>15</v>
      </c>
      <c r="O229" s="22"/>
      <c r="P229" s="11" t="str">
        <f t="shared" si="3"/>
        <v/>
      </c>
      <c r="Q229">
        <f>COUNTIF('Bid Steps'!A:A,O229)</f>
        <v>0</v>
      </c>
    </row>
    <row r="230" spans="1:17" ht="60" x14ac:dyDescent="0.25">
      <c r="A230" s="1">
        <v>24202</v>
      </c>
      <c r="B230" s="1">
        <v>1146</v>
      </c>
      <c r="C230" s="1">
        <v>2</v>
      </c>
      <c r="D230" s="1" t="s">
        <v>19</v>
      </c>
      <c r="E230" s="1" t="s">
        <v>26</v>
      </c>
      <c r="F230" s="1">
        <v>1966</v>
      </c>
      <c r="G230" s="1" t="s">
        <v>1105</v>
      </c>
      <c r="H230" s="2" t="s">
        <v>1148</v>
      </c>
      <c r="I230" s="1" t="s">
        <v>162</v>
      </c>
      <c r="J230" s="1" t="s">
        <v>24</v>
      </c>
      <c r="K230" s="1" t="s">
        <v>25</v>
      </c>
      <c r="L230" s="7">
        <v>3500</v>
      </c>
      <c r="M230" s="7">
        <v>5000</v>
      </c>
      <c r="N230" s="3" t="s">
        <v>15</v>
      </c>
      <c r="O230" s="22"/>
      <c r="P230" s="11" t="str">
        <f t="shared" si="3"/>
        <v/>
      </c>
      <c r="Q230">
        <f>COUNTIF('Bid Steps'!A:A,O230)</f>
        <v>0</v>
      </c>
    </row>
    <row r="231" spans="1:17" ht="90" x14ac:dyDescent="0.25">
      <c r="A231" s="1">
        <v>24202</v>
      </c>
      <c r="B231" s="1">
        <v>1147</v>
      </c>
      <c r="C231" s="1">
        <v>12</v>
      </c>
      <c r="D231" s="1" t="s">
        <v>19</v>
      </c>
      <c r="E231" s="1" t="s">
        <v>26</v>
      </c>
      <c r="F231" s="1">
        <v>1966</v>
      </c>
      <c r="G231" s="1" t="s">
        <v>1105</v>
      </c>
      <c r="H231" s="2" t="s">
        <v>1149</v>
      </c>
      <c r="I231" s="1" t="s">
        <v>162</v>
      </c>
      <c r="J231" s="1" t="s">
        <v>24</v>
      </c>
      <c r="K231" s="1" t="s">
        <v>25</v>
      </c>
      <c r="L231" s="7">
        <v>20000</v>
      </c>
      <c r="M231" s="7">
        <v>30000</v>
      </c>
      <c r="N231" s="3" t="s">
        <v>15</v>
      </c>
      <c r="O231" s="22"/>
      <c r="P231" s="11" t="str">
        <f t="shared" si="3"/>
        <v/>
      </c>
      <c r="Q231">
        <f>COUNTIF('Bid Steps'!A:A,O231)</f>
        <v>0</v>
      </c>
    </row>
    <row r="232" spans="1:17" ht="90" x14ac:dyDescent="0.25">
      <c r="A232" s="1">
        <v>24202</v>
      </c>
      <c r="B232" s="1">
        <v>1148</v>
      </c>
      <c r="C232" s="1">
        <v>1</v>
      </c>
      <c r="D232" s="1" t="s">
        <v>82</v>
      </c>
      <c r="E232" s="1" t="s">
        <v>26</v>
      </c>
      <c r="F232" s="1">
        <v>1964</v>
      </c>
      <c r="G232" s="1" t="s">
        <v>1105</v>
      </c>
      <c r="H232" s="2" t="s">
        <v>1150</v>
      </c>
      <c r="I232" s="1" t="s">
        <v>162</v>
      </c>
      <c r="J232" s="1" t="s">
        <v>24</v>
      </c>
      <c r="K232" s="1" t="s">
        <v>25</v>
      </c>
      <c r="L232" s="7">
        <v>15000</v>
      </c>
      <c r="M232" s="7">
        <v>22000</v>
      </c>
      <c r="N232" s="3" t="s">
        <v>15</v>
      </c>
      <c r="O232" s="22"/>
      <c r="P232" s="11" t="str">
        <f t="shared" si="3"/>
        <v/>
      </c>
      <c r="Q232">
        <f>COUNTIF('Bid Steps'!A:A,O232)</f>
        <v>0</v>
      </c>
    </row>
    <row r="233" spans="1:17" ht="45" x14ac:dyDescent="0.25">
      <c r="A233" s="1">
        <v>24202</v>
      </c>
      <c r="B233" s="1">
        <v>1149</v>
      </c>
      <c r="C233" s="1">
        <v>6</v>
      </c>
      <c r="D233" s="1" t="s">
        <v>19</v>
      </c>
      <c r="E233" s="1" t="s">
        <v>26</v>
      </c>
      <c r="F233" s="1">
        <v>2000</v>
      </c>
      <c r="G233" s="1" t="s">
        <v>1151</v>
      </c>
      <c r="H233" s="2" t="s">
        <v>1152</v>
      </c>
      <c r="I233" s="1" t="s">
        <v>162</v>
      </c>
      <c r="J233" s="1" t="s">
        <v>24</v>
      </c>
      <c r="K233" s="1" t="s">
        <v>25</v>
      </c>
      <c r="L233" s="7">
        <v>13000</v>
      </c>
      <c r="M233" s="7">
        <v>19000</v>
      </c>
      <c r="N233" s="3" t="s">
        <v>15</v>
      </c>
      <c r="O233" s="22"/>
      <c r="P233" s="11" t="str">
        <f t="shared" si="3"/>
        <v/>
      </c>
      <c r="Q233">
        <f>COUNTIF('Bid Steps'!A:A,O233)</f>
        <v>0</v>
      </c>
    </row>
    <row r="234" spans="1:17" ht="30" x14ac:dyDescent="0.25">
      <c r="A234" s="1">
        <v>24202</v>
      </c>
      <c r="B234" s="1">
        <v>1150</v>
      </c>
      <c r="C234" s="1">
        <v>6</v>
      </c>
      <c r="D234" s="1" t="s">
        <v>19</v>
      </c>
      <c r="E234" s="1" t="s">
        <v>50</v>
      </c>
      <c r="F234" s="1">
        <v>2000</v>
      </c>
      <c r="G234" s="1" t="s">
        <v>1151</v>
      </c>
      <c r="H234" s="2" t="s">
        <v>161</v>
      </c>
      <c r="I234" s="1" t="s">
        <v>162</v>
      </c>
      <c r="J234" s="1" t="s">
        <v>24</v>
      </c>
      <c r="K234" s="1" t="s">
        <v>25</v>
      </c>
      <c r="L234" s="7">
        <v>13000</v>
      </c>
      <c r="M234" s="7">
        <v>19000</v>
      </c>
      <c r="N234" s="3" t="s">
        <v>15</v>
      </c>
      <c r="O234" s="22"/>
      <c r="P234" s="11" t="str">
        <f t="shared" si="3"/>
        <v/>
      </c>
      <c r="Q234">
        <f>COUNTIF('Bid Steps'!A:A,O234)</f>
        <v>0</v>
      </c>
    </row>
    <row r="235" spans="1:17" ht="45" x14ac:dyDescent="0.25">
      <c r="A235" s="1">
        <v>24202</v>
      </c>
      <c r="B235" s="1">
        <v>1151</v>
      </c>
      <c r="C235" s="1">
        <v>6</v>
      </c>
      <c r="D235" s="1" t="s">
        <v>19</v>
      </c>
      <c r="E235" s="1" t="s">
        <v>50</v>
      </c>
      <c r="F235" s="1">
        <v>2000</v>
      </c>
      <c r="G235" s="1" t="s">
        <v>1151</v>
      </c>
      <c r="H235" s="2" t="s">
        <v>1122</v>
      </c>
      <c r="I235" s="1" t="s">
        <v>162</v>
      </c>
      <c r="J235" s="1" t="s">
        <v>24</v>
      </c>
      <c r="K235" s="1" t="s">
        <v>25</v>
      </c>
      <c r="L235" s="7">
        <v>13000</v>
      </c>
      <c r="M235" s="7">
        <v>19000</v>
      </c>
      <c r="N235" s="3" t="s">
        <v>15</v>
      </c>
      <c r="O235" s="22"/>
      <c r="P235" s="11" t="str">
        <f t="shared" si="3"/>
        <v/>
      </c>
      <c r="Q235">
        <f>COUNTIF('Bid Steps'!A:A,O235)</f>
        <v>0</v>
      </c>
    </row>
    <row r="236" spans="1:17" ht="30" x14ac:dyDescent="0.25">
      <c r="A236" s="1">
        <v>24202</v>
      </c>
      <c r="B236" s="1">
        <v>1152</v>
      </c>
      <c r="C236" s="1">
        <v>6</v>
      </c>
      <c r="D236" s="1" t="s">
        <v>19</v>
      </c>
      <c r="E236" s="1" t="s">
        <v>50</v>
      </c>
      <c r="F236" s="1">
        <v>2000</v>
      </c>
      <c r="G236" s="1" t="s">
        <v>1151</v>
      </c>
      <c r="H236" s="2" t="s">
        <v>161</v>
      </c>
      <c r="I236" s="1" t="s">
        <v>162</v>
      </c>
      <c r="J236" s="1" t="s">
        <v>24</v>
      </c>
      <c r="K236" s="1" t="s">
        <v>25</v>
      </c>
      <c r="L236" s="7">
        <v>13000</v>
      </c>
      <c r="M236" s="7">
        <v>19000</v>
      </c>
      <c r="N236" s="3" t="s">
        <v>15</v>
      </c>
      <c r="O236" s="22"/>
      <c r="P236" s="11" t="str">
        <f t="shared" si="3"/>
        <v/>
      </c>
      <c r="Q236">
        <f>COUNTIF('Bid Steps'!A:A,O236)</f>
        <v>0</v>
      </c>
    </row>
    <row r="237" spans="1:17" ht="60" x14ac:dyDescent="0.25">
      <c r="A237" s="1">
        <v>24202</v>
      </c>
      <c r="B237" s="1">
        <v>1153</v>
      </c>
      <c r="C237" s="1">
        <v>12</v>
      </c>
      <c r="D237" s="1" t="s">
        <v>19</v>
      </c>
      <c r="E237" s="1" t="s">
        <v>26</v>
      </c>
      <c r="F237" s="1">
        <v>2000</v>
      </c>
      <c r="G237" s="1" t="s">
        <v>1151</v>
      </c>
      <c r="H237" s="2" t="s">
        <v>1153</v>
      </c>
      <c r="I237" s="1" t="s">
        <v>162</v>
      </c>
      <c r="J237" s="1" t="s">
        <v>24</v>
      </c>
      <c r="K237" s="1" t="s">
        <v>25</v>
      </c>
      <c r="L237" s="7">
        <v>26000</v>
      </c>
      <c r="M237" s="7">
        <v>38000</v>
      </c>
      <c r="N237" s="3" t="s">
        <v>15</v>
      </c>
      <c r="O237" s="22"/>
      <c r="P237" s="11" t="str">
        <f t="shared" si="3"/>
        <v/>
      </c>
      <c r="Q237">
        <f>COUNTIF('Bid Steps'!A:A,O237)</f>
        <v>0</v>
      </c>
    </row>
    <row r="238" spans="1:17" ht="45" x14ac:dyDescent="0.25">
      <c r="A238" s="1">
        <v>24202</v>
      </c>
      <c r="B238" s="1">
        <v>1154</v>
      </c>
      <c r="C238" s="1">
        <v>3</v>
      </c>
      <c r="D238" s="1" t="s">
        <v>19</v>
      </c>
      <c r="E238" s="1" t="s">
        <v>26</v>
      </c>
      <c r="F238" s="1">
        <v>1998</v>
      </c>
      <c r="G238" s="1" t="s">
        <v>1151</v>
      </c>
      <c r="H238" s="2" t="s">
        <v>1154</v>
      </c>
      <c r="I238" s="1" t="s">
        <v>162</v>
      </c>
      <c r="J238" s="1" t="s">
        <v>24</v>
      </c>
      <c r="K238" s="1" t="s">
        <v>25</v>
      </c>
      <c r="L238" s="7">
        <v>4800</v>
      </c>
      <c r="M238" s="7">
        <v>7000</v>
      </c>
      <c r="N238" s="3" t="s">
        <v>15</v>
      </c>
      <c r="O238" s="22"/>
      <c r="P238" s="11" t="str">
        <f t="shared" si="3"/>
        <v/>
      </c>
      <c r="Q238">
        <f>COUNTIF('Bid Steps'!A:A,O238)</f>
        <v>0</v>
      </c>
    </row>
    <row r="239" spans="1:17" ht="60" x14ac:dyDescent="0.25">
      <c r="A239" s="1">
        <v>24202</v>
      </c>
      <c r="B239" s="1">
        <v>1155</v>
      </c>
      <c r="C239" s="1">
        <v>3</v>
      </c>
      <c r="D239" s="1" t="s">
        <v>32</v>
      </c>
      <c r="E239" s="1" t="s">
        <v>26</v>
      </c>
      <c r="F239" s="1">
        <v>1998</v>
      </c>
      <c r="G239" s="1" t="s">
        <v>1151</v>
      </c>
      <c r="H239" s="2" t="s">
        <v>1155</v>
      </c>
      <c r="I239" s="1" t="s">
        <v>162</v>
      </c>
      <c r="J239" s="1" t="s">
        <v>24</v>
      </c>
      <c r="K239" s="1" t="s">
        <v>25</v>
      </c>
      <c r="L239" s="7">
        <v>13000</v>
      </c>
      <c r="M239" s="7">
        <v>19000</v>
      </c>
      <c r="N239" s="3" t="s">
        <v>15</v>
      </c>
      <c r="O239" s="22"/>
      <c r="P239" s="11" t="str">
        <f t="shared" si="3"/>
        <v/>
      </c>
      <c r="Q239">
        <f>COUNTIF('Bid Steps'!A:A,O239)</f>
        <v>0</v>
      </c>
    </row>
    <row r="240" spans="1:17" ht="60" x14ac:dyDescent="0.25">
      <c r="A240" s="1">
        <v>24202</v>
      </c>
      <c r="B240" s="1">
        <v>1156</v>
      </c>
      <c r="C240" s="1">
        <v>1</v>
      </c>
      <c r="D240" s="1" t="s">
        <v>82</v>
      </c>
      <c r="E240" s="1" t="s">
        <v>26</v>
      </c>
      <c r="F240" s="1">
        <v>1998</v>
      </c>
      <c r="G240" s="1" t="s">
        <v>1151</v>
      </c>
      <c r="H240" s="2" t="s">
        <v>1156</v>
      </c>
      <c r="I240" s="1" t="s">
        <v>162</v>
      </c>
      <c r="J240" s="1" t="s">
        <v>24</v>
      </c>
      <c r="K240" s="1" t="s">
        <v>25</v>
      </c>
      <c r="L240" s="7">
        <v>9500</v>
      </c>
      <c r="M240" s="7">
        <v>15000</v>
      </c>
      <c r="N240" s="3" t="s">
        <v>15</v>
      </c>
      <c r="O240" s="22"/>
      <c r="P240" s="11" t="str">
        <f t="shared" si="3"/>
        <v/>
      </c>
      <c r="Q240">
        <f>COUNTIF('Bid Steps'!A:A,O240)</f>
        <v>0</v>
      </c>
    </row>
    <row r="241" spans="1:17" ht="45" x14ac:dyDescent="0.25">
      <c r="A241" s="1">
        <v>24202</v>
      </c>
      <c r="B241" s="1">
        <v>1157</v>
      </c>
      <c r="C241" s="1">
        <v>1</v>
      </c>
      <c r="D241" s="1" t="s">
        <v>82</v>
      </c>
      <c r="E241" s="1" t="s">
        <v>26</v>
      </c>
      <c r="F241" s="1">
        <v>1995</v>
      </c>
      <c r="G241" s="1" t="s">
        <v>1151</v>
      </c>
      <c r="H241" s="2" t="s">
        <v>1157</v>
      </c>
      <c r="I241" s="1" t="s">
        <v>162</v>
      </c>
      <c r="J241" s="1" t="s">
        <v>24</v>
      </c>
      <c r="K241" s="1" t="s">
        <v>25</v>
      </c>
      <c r="L241" s="7">
        <v>6000</v>
      </c>
      <c r="M241" s="7">
        <v>8000</v>
      </c>
      <c r="N241" s="3" t="s">
        <v>15</v>
      </c>
      <c r="O241" s="22"/>
      <c r="P241" s="11" t="str">
        <f t="shared" si="3"/>
        <v/>
      </c>
      <c r="Q241">
        <f>COUNTIF('Bid Steps'!A:A,O241)</f>
        <v>0</v>
      </c>
    </row>
    <row r="242" spans="1:17" ht="90" x14ac:dyDescent="0.25">
      <c r="A242" s="1">
        <v>24202</v>
      </c>
      <c r="B242" s="1">
        <v>1158</v>
      </c>
      <c r="C242" s="1">
        <v>12</v>
      </c>
      <c r="D242" s="1" t="s">
        <v>19</v>
      </c>
      <c r="E242" s="1" t="s">
        <v>26</v>
      </c>
      <c r="F242" s="1">
        <v>1989</v>
      </c>
      <c r="G242" s="1" t="s">
        <v>1151</v>
      </c>
      <c r="H242" s="2" t="s">
        <v>1158</v>
      </c>
      <c r="I242" s="1" t="s">
        <v>162</v>
      </c>
      <c r="J242" s="1" t="s">
        <v>24</v>
      </c>
      <c r="K242" s="1" t="s">
        <v>25</v>
      </c>
      <c r="L242" s="7">
        <v>20000</v>
      </c>
      <c r="M242" s="7">
        <v>30000</v>
      </c>
      <c r="N242" s="3" t="s">
        <v>15</v>
      </c>
      <c r="O242" s="22"/>
      <c r="P242" s="11" t="str">
        <f t="shared" si="3"/>
        <v/>
      </c>
      <c r="Q242">
        <f>COUNTIF('Bid Steps'!A:A,O242)</f>
        <v>0</v>
      </c>
    </row>
    <row r="243" spans="1:17" ht="75" x14ac:dyDescent="0.25">
      <c r="A243" s="1">
        <v>24202</v>
      </c>
      <c r="B243" s="1">
        <v>1159</v>
      </c>
      <c r="C243" s="1">
        <v>4</v>
      </c>
      <c r="D243" s="1" t="s">
        <v>19</v>
      </c>
      <c r="E243" s="1" t="s">
        <v>26</v>
      </c>
      <c r="F243" s="1">
        <v>1982</v>
      </c>
      <c r="G243" s="1" t="s">
        <v>1151</v>
      </c>
      <c r="H243" s="2" t="s">
        <v>1159</v>
      </c>
      <c r="I243" s="1" t="s">
        <v>162</v>
      </c>
      <c r="J243" s="1" t="s">
        <v>24</v>
      </c>
      <c r="K243" s="1" t="s">
        <v>25</v>
      </c>
      <c r="L243" s="7">
        <v>20000</v>
      </c>
      <c r="M243" s="7">
        <v>30000</v>
      </c>
      <c r="N243" s="3" t="s">
        <v>15</v>
      </c>
      <c r="O243" s="22"/>
      <c r="P243" s="11" t="str">
        <f t="shared" si="3"/>
        <v/>
      </c>
      <c r="Q243">
        <f>COUNTIF('Bid Steps'!A:A,O243)</f>
        <v>0</v>
      </c>
    </row>
    <row r="244" spans="1:17" ht="60" x14ac:dyDescent="0.25">
      <c r="A244" s="1">
        <v>24202</v>
      </c>
      <c r="B244" s="1">
        <v>1160</v>
      </c>
      <c r="C244" s="1">
        <v>6</v>
      </c>
      <c r="D244" s="1" t="s">
        <v>19</v>
      </c>
      <c r="E244" s="1" t="s">
        <v>26</v>
      </c>
      <c r="F244" s="1">
        <v>1982</v>
      </c>
      <c r="G244" s="1" t="s">
        <v>1160</v>
      </c>
      <c r="H244" s="2" t="s">
        <v>1161</v>
      </c>
      <c r="I244" s="1" t="s">
        <v>162</v>
      </c>
      <c r="J244" s="1" t="s">
        <v>24</v>
      </c>
      <c r="K244" s="1" t="s">
        <v>25</v>
      </c>
      <c r="L244" s="7">
        <v>1100</v>
      </c>
      <c r="M244" s="7">
        <v>1700</v>
      </c>
      <c r="N244" s="3" t="s">
        <v>15</v>
      </c>
      <c r="O244" s="22"/>
      <c r="P244" s="11" t="str">
        <f t="shared" si="3"/>
        <v/>
      </c>
      <c r="Q244">
        <f>COUNTIF('Bid Steps'!A:A,O244)</f>
        <v>0</v>
      </c>
    </row>
    <row r="245" spans="1:17" ht="45" x14ac:dyDescent="0.25">
      <c r="A245" s="1">
        <v>24202</v>
      </c>
      <c r="B245" s="1">
        <v>1161</v>
      </c>
      <c r="C245" s="1">
        <v>6</v>
      </c>
      <c r="D245" s="1" t="s">
        <v>19</v>
      </c>
      <c r="E245" s="1" t="s">
        <v>26</v>
      </c>
      <c r="F245" s="1">
        <v>1990</v>
      </c>
      <c r="G245" s="1" t="s">
        <v>1162</v>
      </c>
      <c r="H245" s="2" t="s">
        <v>170</v>
      </c>
      <c r="I245" s="1" t="s">
        <v>162</v>
      </c>
      <c r="J245" s="1" t="s">
        <v>24</v>
      </c>
      <c r="K245" s="1" t="s">
        <v>25</v>
      </c>
      <c r="L245" s="7">
        <v>1600</v>
      </c>
      <c r="M245" s="7">
        <v>2400</v>
      </c>
      <c r="N245" s="3" t="s">
        <v>15</v>
      </c>
      <c r="O245" s="22"/>
      <c r="P245" s="11" t="str">
        <f t="shared" si="3"/>
        <v/>
      </c>
      <c r="Q245">
        <f>COUNTIF('Bid Steps'!A:A,O245)</f>
        <v>0</v>
      </c>
    </row>
    <row r="246" spans="1:17" ht="60" x14ac:dyDescent="0.25">
      <c r="A246" s="1">
        <v>24202</v>
      </c>
      <c r="B246" s="1">
        <v>1162</v>
      </c>
      <c r="C246" s="1">
        <v>6</v>
      </c>
      <c r="D246" s="1" t="s">
        <v>19</v>
      </c>
      <c r="E246" s="1" t="s">
        <v>26</v>
      </c>
      <c r="F246" s="1">
        <v>1989</v>
      </c>
      <c r="G246" s="1" t="s">
        <v>1162</v>
      </c>
      <c r="H246" s="2" t="s">
        <v>1163</v>
      </c>
      <c r="I246" s="1" t="s">
        <v>162</v>
      </c>
      <c r="J246" s="1" t="s">
        <v>24</v>
      </c>
      <c r="K246" s="1" t="s">
        <v>25</v>
      </c>
      <c r="L246" s="7">
        <v>1400</v>
      </c>
      <c r="M246" s="7">
        <v>2000</v>
      </c>
      <c r="N246" s="3" t="s">
        <v>15</v>
      </c>
      <c r="O246" s="22"/>
      <c r="P246" s="11" t="str">
        <f t="shared" si="3"/>
        <v/>
      </c>
      <c r="Q246">
        <f>COUNTIF('Bid Steps'!A:A,O246)</f>
        <v>0</v>
      </c>
    </row>
    <row r="247" spans="1:17" ht="60" x14ac:dyDescent="0.25">
      <c r="A247" s="1">
        <v>24202</v>
      </c>
      <c r="B247" s="1">
        <v>1163</v>
      </c>
      <c r="C247" s="1">
        <v>6</v>
      </c>
      <c r="D247" s="1" t="s">
        <v>19</v>
      </c>
      <c r="E247" s="1" t="s">
        <v>26</v>
      </c>
      <c r="F247" s="1">
        <v>1989</v>
      </c>
      <c r="G247" s="1" t="s">
        <v>1164</v>
      </c>
      <c r="H247" s="2" t="s">
        <v>1165</v>
      </c>
      <c r="I247" s="1" t="s">
        <v>162</v>
      </c>
      <c r="J247" s="1" t="s">
        <v>24</v>
      </c>
      <c r="K247" s="1" t="s">
        <v>25</v>
      </c>
      <c r="L247" s="7">
        <v>600</v>
      </c>
      <c r="M247" s="7">
        <v>900</v>
      </c>
      <c r="N247" s="3" t="s">
        <v>15</v>
      </c>
      <c r="O247" s="22"/>
      <c r="P247" s="11" t="str">
        <f t="shared" si="3"/>
        <v/>
      </c>
      <c r="Q247">
        <f>COUNTIF('Bid Steps'!A:A,O247)</f>
        <v>0</v>
      </c>
    </row>
    <row r="248" spans="1:17" ht="30" x14ac:dyDescent="0.25">
      <c r="A248" s="1">
        <v>24202</v>
      </c>
      <c r="B248" s="1">
        <v>1164</v>
      </c>
      <c r="C248" s="1">
        <v>6</v>
      </c>
      <c r="D248" s="1" t="s">
        <v>19</v>
      </c>
      <c r="E248" s="1" t="s">
        <v>26</v>
      </c>
      <c r="F248" s="1">
        <v>2000</v>
      </c>
      <c r="G248" s="1" t="s">
        <v>1166</v>
      </c>
      <c r="H248" s="2" t="s">
        <v>161</v>
      </c>
      <c r="I248" s="1" t="s">
        <v>162</v>
      </c>
      <c r="J248" s="1" t="s">
        <v>24</v>
      </c>
      <c r="K248" s="1" t="s">
        <v>25</v>
      </c>
      <c r="L248" s="7">
        <v>1500</v>
      </c>
      <c r="M248" s="7">
        <v>2200</v>
      </c>
      <c r="N248" s="3" t="s">
        <v>15</v>
      </c>
      <c r="O248" s="22"/>
      <c r="P248" s="11" t="str">
        <f t="shared" si="3"/>
        <v/>
      </c>
      <c r="Q248">
        <f>COUNTIF('Bid Steps'!A:A,O248)</f>
        <v>0</v>
      </c>
    </row>
    <row r="249" spans="1:17" ht="30" x14ac:dyDescent="0.25">
      <c r="A249" s="1">
        <v>24202</v>
      </c>
      <c r="B249" s="1">
        <v>1165</v>
      </c>
      <c r="C249" s="1">
        <v>6</v>
      </c>
      <c r="D249" s="1" t="s">
        <v>19</v>
      </c>
      <c r="E249" s="1" t="s">
        <v>26</v>
      </c>
      <c r="F249" s="1">
        <v>2000</v>
      </c>
      <c r="G249" s="1" t="s">
        <v>1166</v>
      </c>
      <c r="H249" s="2" t="s">
        <v>161</v>
      </c>
      <c r="I249" s="1" t="s">
        <v>162</v>
      </c>
      <c r="J249" s="1" t="s">
        <v>24</v>
      </c>
      <c r="K249" s="1" t="s">
        <v>25</v>
      </c>
      <c r="L249" s="7">
        <v>1500</v>
      </c>
      <c r="M249" s="7">
        <v>2200</v>
      </c>
      <c r="N249" s="3" t="s">
        <v>15</v>
      </c>
      <c r="O249" s="22"/>
      <c r="P249" s="11" t="str">
        <f t="shared" si="3"/>
        <v/>
      </c>
      <c r="Q249">
        <f>COUNTIF('Bid Steps'!A:A,O249)</f>
        <v>0</v>
      </c>
    </row>
    <row r="250" spans="1:17" ht="60" x14ac:dyDescent="0.25">
      <c r="A250" s="1">
        <v>24202</v>
      </c>
      <c r="B250" s="1">
        <v>1166</v>
      </c>
      <c r="C250" s="1">
        <v>9</v>
      </c>
      <c r="D250" s="1" t="s">
        <v>19</v>
      </c>
      <c r="E250" s="1" t="s">
        <v>26</v>
      </c>
      <c r="F250" s="1">
        <v>1998</v>
      </c>
      <c r="G250" s="1" t="s">
        <v>1166</v>
      </c>
      <c r="H250" s="2" t="s">
        <v>1165</v>
      </c>
      <c r="I250" s="1" t="s">
        <v>162</v>
      </c>
      <c r="J250" s="1" t="s">
        <v>24</v>
      </c>
      <c r="K250" s="1" t="s">
        <v>25</v>
      </c>
      <c r="L250" s="7">
        <v>1700</v>
      </c>
      <c r="M250" s="7">
        <v>2600</v>
      </c>
      <c r="N250" s="3" t="s">
        <v>15</v>
      </c>
      <c r="O250" s="22"/>
      <c r="P250" s="11" t="str">
        <f t="shared" si="3"/>
        <v/>
      </c>
      <c r="Q250">
        <f>COUNTIF('Bid Steps'!A:A,O250)</f>
        <v>0</v>
      </c>
    </row>
    <row r="251" spans="1:17" ht="45" x14ac:dyDescent="0.25">
      <c r="A251" s="1">
        <v>24202</v>
      </c>
      <c r="B251" s="1">
        <v>1167</v>
      </c>
      <c r="C251" s="1">
        <v>1</v>
      </c>
      <c r="D251" s="1" t="s">
        <v>31</v>
      </c>
      <c r="E251" s="1" t="s">
        <v>26</v>
      </c>
      <c r="F251" s="1">
        <v>1998</v>
      </c>
      <c r="G251" s="1" t="s">
        <v>1166</v>
      </c>
      <c r="H251" s="2" t="s">
        <v>1167</v>
      </c>
      <c r="I251" s="1" t="s">
        <v>162</v>
      </c>
      <c r="J251" s="1" t="s">
        <v>24</v>
      </c>
      <c r="K251" s="1" t="s">
        <v>25</v>
      </c>
      <c r="L251" s="7">
        <v>400</v>
      </c>
      <c r="M251" s="7">
        <v>700</v>
      </c>
      <c r="N251" s="3" t="s">
        <v>15</v>
      </c>
      <c r="O251" s="22"/>
      <c r="P251" s="11" t="str">
        <f t="shared" si="3"/>
        <v/>
      </c>
      <c r="Q251">
        <f>COUNTIF('Bid Steps'!A:A,O251)</f>
        <v>0</v>
      </c>
    </row>
    <row r="252" spans="1:17" ht="45" x14ac:dyDescent="0.25">
      <c r="A252" s="1">
        <v>24202</v>
      </c>
      <c r="B252" s="1">
        <v>1168</v>
      </c>
      <c r="C252" s="1">
        <v>6</v>
      </c>
      <c r="D252" s="1" t="s">
        <v>19</v>
      </c>
      <c r="E252" s="1" t="s">
        <v>26</v>
      </c>
      <c r="F252" s="1">
        <v>1990</v>
      </c>
      <c r="G252" s="1" t="s">
        <v>1166</v>
      </c>
      <c r="H252" s="2" t="s">
        <v>1122</v>
      </c>
      <c r="I252" s="1" t="s">
        <v>162</v>
      </c>
      <c r="J252" s="1" t="s">
        <v>24</v>
      </c>
      <c r="K252" s="1" t="s">
        <v>25</v>
      </c>
      <c r="L252" s="7">
        <v>1200</v>
      </c>
      <c r="M252" s="7">
        <v>1800</v>
      </c>
      <c r="N252" s="3" t="s">
        <v>15</v>
      </c>
      <c r="O252" s="22"/>
      <c r="P252" s="11" t="str">
        <f t="shared" si="3"/>
        <v/>
      </c>
      <c r="Q252">
        <f>COUNTIF('Bid Steps'!A:A,O252)</f>
        <v>0</v>
      </c>
    </row>
    <row r="253" spans="1:17" ht="45" x14ac:dyDescent="0.25">
      <c r="A253" s="1">
        <v>24202</v>
      </c>
      <c r="B253" s="1">
        <v>1169</v>
      </c>
      <c r="C253" s="1">
        <v>3</v>
      </c>
      <c r="D253" s="1" t="s">
        <v>19</v>
      </c>
      <c r="E253" s="1" t="s">
        <v>26</v>
      </c>
      <c r="F253" s="1">
        <v>1998</v>
      </c>
      <c r="G253" s="1" t="s">
        <v>1168</v>
      </c>
      <c r="H253" s="2" t="s">
        <v>1169</v>
      </c>
      <c r="I253" s="1" t="s">
        <v>162</v>
      </c>
      <c r="J253" s="1" t="s">
        <v>24</v>
      </c>
      <c r="K253" s="1" t="s">
        <v>25</v>
      </c>
      <c r="L253" s="7">
        <v>800</v>
      </c>
      <c r="M253" s="7">
        <v>1200</v>
      </c>
      <c r="N253" s="3" t="s">
        <v>15</v>
      </c>
      <c r="O253" s="22"/>
      <c r="P253" s="11" t="str">
        <f t="shared" si="3"/>
        <v/>
      </c>
      <c r="Q253">
        <f>COUNTIF('Bid Steps'!A:A,O253)</f>
        <v>0</v>
      </c>
    </row>
    <row r="254" spans="1:17" ht="60" x14ac:dyDescent="0.25">
      <c r="A254" s="1">
        <v>24202</v>
      </c>
      <c r="B254" s="1">
        <v>1170</v>
      </c>
      <c r="C254" s="1">
        <v>1</v>
      </c>
      <c r="D254" s="1" t="s">
        <v>31</v>
      </c>
      <c r="E254" s="1" t="s">
        <v>26</v>
      </c>
      <c r="F254" s="1">
        <v>1982</v>
      </c>
      <c r="G254" s="1" t="s">
        <v>1168</v>
      </c>
      <c r="H254" s="2" t="s">
        <v>1170</v>
      </c>
      <c r="I254" s="1" t="s">
        <v>162</v>
      </c>
      <c r="J254" s="1" t="s">
        <v>24</v>
      </c>
      <c r="K254" s="1" t="s">
        <v>25</v>
      </c>
      <c r="L254" s="7">
        <v>900</v>
      </c>
      <c r="M254" s="7">
        <v>1400</v>
      </c>
      <c r="N254" s="3" t="s">
        <v>15</v>
      </c>
      <c r="O254" s="22"/>
      <c r="P254" s="11" t="str">
        <f t="shared" si="3"/>
        <v/>
      </c>
      <c r="Q254">
        <f>COUNTIF('Bid Steps'!A:A,O254)</f>
        <v>0</v>
      </c>
    </row>
    <row r="255" spans="1:17" ht="60" x14ac:dyDescent="0.25">
      <c r="A255" s="1">
        <v>24202</v>
      </c>
      <c r="B255" s="1">
        <v>1171</v>
      </c>
      <c r="C255" s="1">
        <v>3</v>
      </c>
      <c r="D255" s="1" t="s">
        <v>19</v>
      </c>
      <c r="E255" s="1" t="s">
        <v>26</v>
      </c>
      <c r="F255" s="1">
        <v>1961</v>
      </c>
      <c r="G255" s="1" t="s">
        <v>1168</v>
      </c>
      <c r="H255" s="2" t="s">
        <v>1171</v>
      </c>
      <c r="I255" s="1" t="s">
        <v>162</v>
      </c>
      <c r="J255" s="1" t="s">
        <v>24</v>
      </c>
      <c r="K255" s="1" t="s">
        <v>25</v>
      </c>
      <c r="L255" s="7">
        <v>4800</v>
      </c>
      <c r="M255" s="7">
        <v>7000</v>
      </c>
      <c r="N255" s="3" t="s">
        <v>15</v>
      </c>
      <c r="O255" s="22"/>
      <c r="P255" s="11" t="str">
        <f t="shared" si="3"/>
        <v/>
      </c>
      <c r="Q255">
        <f>COUNTIF('Bid Steps'!A:A,O255)</f>
        <v>0</v>
      </c>
    </row>
    <row r="256" spans="1:17" ht="45" x14ac:dyDescent="0.25">
      <c r="A256" s="1">
        <v>24202</v>
      </c>
      <c r="B256" s="1">
        <v>1172</v>
      </c>
      <c r="C256" s="1">
        <v>8</v>
      </c>
      <c r="D256" s="1" t="s">
        <v>90</v>
      </c>
      <c r="E256" s="1" t="s">
        <v>26</v>
      </c>
      <c r="F256" s="1">
        <v>1985</v>
      </c>
      <c r="G256" s="1" t="s">
        <v>1172</v>
      </c>
      <c r="H256" s="2" t="s">
        <v>1173</v>
      </c>
      <c r="I256" s="1" t="s">
        <v>162</v>
      </c>
      <c r="J256" s="1" t="s">
        <v>24</v>
      </c>
      <c r="K256" s="1" t="s">
        <v>25</v>
      </c>
      <c r="L256" s="7">
        <v>450</v>
      </c>
      <c r="M256" s="7">
        <v>750</v>
      </c>
      <c r="N256" s="3" t="s">
        <v>15</v>
      </c>
      <c r="O256" s="22"/>
      <c r="P256" s="11" t="str">
        <f t="shared" si="3"/>
        <v/>
      </c>
      <c r="Q256">
        <f>COUNTIF('Bid Steps'!A:A,O256)</f>
        <v>0</v>
      </c>
    </row>
    <row r="257" spans="1:17" ht="45" x14ac:dyDescent="0.25">
      <c r="A257" s="1">
        <v>24202</v>
      </c>
      <c r="B257" s="1">
        <v>1173</v>
      </c>
      <c r="C257" s="1">
        <v>6</v>
      </c>
      <c r="D257" s="1" t="s">
        <v>19</v>
      </c>
      <c r="E257" s="1" t="s">
        <v>26</v>
      </c>
      <c r="F257" s="1">
        <v>1982</v>
      </c>
      <c r="G257" s="1" t="s">
        <v>1172</v>
      </c>
      <c r="H257" s="2" t="s">
        <v>1174</v>
      </c>
      <c r="I257" s="1" t="s">
        <v>162</v>
      </c>
      <c r="J257" s="1" t="s">
        <v>24</v>
      </c>
      <c r="K257" s="1" t="s">
        <v>25</v>
      </c>
      <c r="L257" s="7">
        <v>1300</v>
      </c>
      <c r="M257" s="7">
        <v>1900</v>
      </c>
      <c r="N257" s="3" t="s">
        <v>15</v>
      </c>
      <c r="O257" s="22"/>
      <c r="P257" s="11" t="str">
        <f t="shared" si="3"/>
        <v/>
      </c>
      <c r="Q257">
        <f>COUNTIF('Bid Steps'!A:A,O257)</f>
        <v>0</v>
      </c>
    </row>
    <row r="258" spans="1:17" ht="90" x14ac:dyDescent="0.25">
      <c r="A258" s="1">
        <v>24202</v>
      </c>
      <c r="B258" s="1">
        <v>1174</v>
      </c>
      <c r="C258" s="1">
        <v>1</v>
      </c>
      <c r="D258" s="1" t="s">
        <v>53</v>
      </c>
      <c r="E258" s="1" t="s">
        <v>26</v>
      </c>
      <c r="F258" s="1">
        <v>1929</v>
      </c>
      <c r="G258" s="1" t="s">
        <v>1175</v>
      </c>
      <c r="H258" s="2" t="s">
        <v>1176</v>
      </c>
      <c r="I258" s="1" t="s">
        <v>178</v>
      </c>
      <c r="J258" s="1" t="s">
        <v>24</v>
      </c>
      <c r="K258" s="1" t="s">
        <v>25</v>
      </c>
      <c r="L258" s="7">
        <v>8000</v>
      </c>
      <c r="M258" s="7">
        <v>12000</v>
      </c>
      <c r="N258" s="3" t="s">
        <v>15</v>
      </c>
      <c r="O258" s="22"/>
      <c r="P258" s="11" t="str">
        <f t="shared" si="3"/>
        <v/>
      </c>
      <c r="Q258">
        <f>COUNTIF('Bid Steps'!A:A,O258)</f>
        <v>0</v>
      </c>
    </row>
    <row r="259" spans="1:17" ht="45" x14ac:dyDescent="0.25">
      <c r="A259" s="1">
        <v>24202</v>
      </c>
      <c r="B259" s="1">
        <v>1175</v>
      </c>
      <c r="C259" s="1">
        <v>3</v>
      </c>
      <c r="D259" s="1" t="s">
        <v>19</v>
      </c>
      <c r="E259" s="1" t="s">
        <v>26</v>
      </c>
      <c r="F259" s="1">
        <v>2012</v>
      </c>
      <c r="G259" s="1" t="s">
        <v>1177</v>
      </c>
      <c r="H259" s="2" t="s">
        <v>556</v>
      </c>
      <c r="I259" s="1" t="s">
        <v>178</v>
      </c>
      <c r="J259" s="1" t="s">
        <v>24</v>
      </c>
      <c r="K259" s="1" t="s">
        <v>25</v>
      </c>
      <c r="L259" s="7">
        <v>9000</v>
      </c>
      <c r="M259" s="7">
        <v>14000</v>
      </c>
      <c r="N259" s="3" t="s">
        <v>15</v>
      </c>
      <c r="O259" s="22"/>
      <c r="P259" s="11" t="str">
        <f t="shared" si="3"/>
        <v/>
      </c>
      <c r="Q259">
        <f>COUNTIF('Bid Steps'!A:A,O259)</f>
        <v>0</v>
      </c>
    </row>
    <row r="260" spans="1:17" ht="45" x14ac:dyDescent="0.25">
      <c r="A260" s="1">
        <v>24202</v>
      </c>
      <c r="B260" s="1">
        <v>1176</v>
      </c>
      <c r="C260" s="1">
        <v>6</v>
      </c>
      <c r="D260" s="1" t="s">
        <v>19</v>
      </c>
      <c r="E260" s="1" t="s">
        <v>50</v>
      </c>
      <c r="F260" s="1">
        <v>2009</v>
      </c>
      <c r="G260" s="1" t="s">
        <v>1177</v>
      </c>
      <c r="H260" s="2" t="s">
        <v>556</v>
      </c>
      <c r="I260" s="1" t="s">
        <v>178</v>
      </c>
      <c r="J260" s="1" t="s">
        <v>24</v>
      </c>
      <c r="K260" s="1" t="s">
        <v>25</v>
      </c>
      <c r="L260" s="7">
        <v>20000</v>
      </c>
      <c r="M260" s="7">
        <v>30000</v>
      </c>
      <c r="N260" s="3" t="s">
        <v>15</v>
      </c>
      <c r="O260" s="22"/>
      <c r="P260" s="11" t="str">
        <f t="shared" si="3"/>
        <v/>
      </c>
      <c r="Q260">
        <f>COUNTIF('Bid Steps'!A:A,O260)</f>
        <v>0</v>
      </c>
    </row>
    <row r="261" spans="1:17" ht="45" x14ac:dyDescent="0.25">
      <c r="A261" s="1">
        <v>24202</v>
      </c>
      <c r="B261" s="1">
        <v>1177</v>
      </c>
      <c r="C261" s="1">
        <v>6</v>
      </c>
      <c r="D261" s="1" t="s">
        <v>19</v>
      </c>
      <c r="E261" s="1" t="s">
        <v>50</v>
      </c>
      <c r="F261" s="1">
        <v>2006</v>
      </c>
      <c r="G261" s="1" t="s">
        <v>1177</v>
      </c>
      <c r="H261" s="2" t="s">
        <v>556</v>
      </c>
      <c r="I261" s="1" t="s">
        <v>178</v>
      </c>
      <c r="J261" s="1" t="s">
        <v>24</v>
      </c>
      <c r="K261" s="1" t="s">
        <v>25</v>
      </c>
      <c r="L261" s="7">
        <v>18000</v>
      </c>
      <c r="M261" s="7">
        <v>28000</v>
      </c>
      <c r="N261" s="3" t="s">
        <v>15</v>
      </c>
      <c r="O261" s="22"/>
      <c r="P261" s="11" t="str">
        <f t="shared" si="3"/>
        <v/>
      </c>
      <c r="Q261">
        <f>COUNTIF('Bid Steps'!A:A,O261)</f>
        <v>0</v>
      </c>
    </row>
    <row r="262" spans="1:17" ht="45" x14ac:dyDescent="0.25">
      <c r="A262" s="1">
        <v>24202</v>
      </c>
      <c r="B262" s="1">
        <v>1178</v>
      </c>
      <c r="C262" s="1">
        <v>6</v>
      </c>
      <c r="D262" s="1" t="s">
        <v>19</v>
      </c>
      <c r="E262" s="1" t="s">
        <v>50</v>
      </c>
      <c r="F262" s="1">
        <v>2005</v>
      </c>
      <c r="G262" s="1" t="s">
        <v>1177</v>
      </c>
      <c r="H262" s="2" t="s">
        <v>556</v>
      </c>
      <c r="I262" s="1" t="s">
        <v>178</v>
      </c>
      <c r="J262" s="1" t="s">
        <v>24</v>
      </c>
      <c r="K262" s="1" t="s">
        <v>25</v>
      </c>
      <c r="L262" s="7">
        <v>24000</v>
      </c>
      <c r="M262" s="7">
        <v>38000</v>
      </c>
      <c r="N262" s="3" t="s">
        <v>15</v>
      </c>
      <c r="O262" s="22"/>
      <c r="P262" s="11" t="str">
        <f t="shared" si="3"/>
        <v/>
      </c>
      <c r="Q262">
        <f>COUNTIF('Bid Steps'!A:A,O262)</f>
        <v>0</v>
      </c>
    </row>
    <row r="263" spans="1:17" ht="30" x14ac:dyDescent="0.25">
      <c r="A263" s="1">
        <v>24202</v>
      </c>
      <c r="B263" s="1">
        <v>1179</v>
      </c>
      <c r="C263" s="1">
        <v>6</v>
      </c>
      <c r="D263" s="1" t="s">
        <v>19</v>
      </c>
      <c r="E263" s="1" t="s">
        <v>26</v>
      </c>
      <c r="F263" s="1">
        <v>2002</v>
      </c>
      <c r="G263" s="1" t="s">
        <v>1177</v>
      </c>
      <c r="H263" s="2" t="s">
        <v>210</v>
      </c>
      <c r="I263" s="1" t="s">
        <v>178</v>
      </c>
      <c r="J263" s="1" t="s">
        <v>24</v>
      </c>
      <c r="K263" s="1" t="s">
        <v>25</v>
      </c>
      <c r="L263" s="7">
        <v>20000</v>
      </c>
      <c r="M263" s="7">
        <v>30000</v>
      </c>
      <c r="N263" s="3" t="s">
        <v>15</v>
      </c>
      <c r="O263" s="22"/>
      <c r="P263" s="11" t="str">
        <f t="shared" si="3"/>
        <v/>
      </c>
      <c r="Q263">
        <f>COUNTIF('Bid Steps'!A:A,O263)</f>
        <v>0</v>
      </c>
    </row>
    <row r="264" spans="1:17" ht="30" x14ac:dyDescent="0.25">
      <c r="A264" s="1">
        <v>24202</v>
      </c>
      <c r="B264" s="1">
        <v>1180</v>
      </c>
      <c r="C264" s="1">
        <v>6</v>
      </c>
      <c r="D264" s="1" t="s">
        <v>19</v>
      </c>
      <c r="E264" s="1" t="s">
        <v>50</v>
      </c>
      <c r="F264" s="1">
        <v>2002</v>
      </c>
      <c r="G264" s="1" t="s">
        <v>1177</v>
      </c>
      <c r="H264" s="2" t="s">
        <v>210</v>
      </c>
      <c r="I264" s="1" t="s">
        <v>178</v>
      </c>
      <c r="J264" s="1" t="s">
        <v>24</v>
      </c>
      <c r="K264" s="1" t="s">
        <v>25</v>
      </c>
      <c r="L264" s="7">
        <v>20000</v>
      </c>
      <c r="M264" s="7">
        <v>30000</v>
      </c>
      <c r="N264" s="3" t="s">
        <v>15</v>
      </c>
      <c r="O264" s="22"/>
      <c r="P264" s="11" t="str">
        <f t="shared" si="3"/>
        <v/>
      </c>
      <c r="Q264">
        <f>COUNTIF('Bid Steps'!A:A,O264)</f>
        <v>0</v>
      </c>
    </row>
    <row r="265" spans="1:17" ht="75" x14ac:dyDescent="0.25">
      <c r="A265" s="1">
        <v>24202</v>
      </c>
      <c r="B265" s="1">
        <v>1181</v>
      </c>
      <c r="C265" s="1">
        <v>12</v>
      </c>
      <c r="D265" s="1" t="s">
        <v>19</v>
      </c>
      <c r="E265" s="1" t="s">
        <v>26</v>
      </c>
      <c r="F265" s="1">
        <v>2002</v>
      </c>
      <c r="G265" s="1" t="s">
        <v>1177</v>
      </c>
      <c r="H265" s="2" t="s">
        <v>1178</v>
      </c>
      <c r="I265" s="1" t="s">
        <v>178</v>
      </c>
      <c r="J265" s="1" t="s">
        <v>24</v>
      </c>
      <c r="K265" s="1" t="s">
        <v>25</v>
      </c>
      <c r="L265" s="7">
        <v>42000</v>
      </c>
      <c r="M265" s="7">
        <v>60000</v>
      </c>
      <c r="N265" s="3" t="s">
        <v>15</v>
      </c>
      <c r="O265" s="22"/>
      <c r="P265" s="11" t="str">
        <f t="shared" si="3"/>
        <v/>
      </c>
      <c r="Q265">
        <f>COUNTIF('Bid Steps'!A:A,O265)</f>
        <v>0</v>
      </c>
    </row>
    <row r="266" spans="1:17" ht="60" x14ac:dyDescent="0.25">
      <c r="A266" s="1">
        <v>24202</v>
      </c>
      <c r="B266" s="1">
        <v>1182</v>
      </c>
      <c r="C266" s="1">
        <v>6</v>
      </c>
      <c r="D266" s="1" t="s">
        <v>19</v>
      </c>
      <c r="E266" s="1" t="s">
        <v>50</v>
      </c>
      <c r="F266" s="1">
        <v>2001</v>
      </c>
      <c r="G266" s="1" t="s">
        <v>1177</v>
      </c>
      <c r="H266" s="2" t="s">
        <v>1179</v>
      </c>
      <c r="I266" s="1" t="s">
        <v>178</v>
      </c>
      <c r="J266" s="1" t="s">
        <v>24</v>
      </c>
      <c r="K266" s="1" t="s">
        <v>25</v>
      </c>
      <c r="L266" s="7">
        <v>19000</v>
      </c>
      <c r="M266" s="7">
        <v>28000</v>
      </c>
      <c r="N266" s="3" t="s">
        <v>15</v>
      </c>
      <c r="O266" s="22"/>
      <c r="P266" s="11" t="str">
        <f t="shared" si="3"/>
        <v/>
      </c>
      <c r="Q266">
        <f>COUNTIF('Bid Steps'!A:A,O266)</f>
        <v>0</v>
      </c>
    </row>
    <row r="267" spans="1:17" ht="30" x14ac:dyDescent="0.25">
      <c r="A267" s="1">
        <v>24202</v>
      </c>
      <c r="B267" s="1">
        <v>1183</v>
      </c>
      <c r="C267" s="1">
        <v>6</v>
      </c>
      <c r="D267" s="1" t="s">
        <v>19</v>
      </c>
      <c r="E267" s="1" t="s">
        <v>50</v>
      </c>
      <c r="F267" s="1">
        <v>2001</v>
      </c>
      <c r="G267" s="1" t="s">
        <v>1177</v>
      </c>
      <c r="H267" s="2" t="s">
        <v>210</v>
      </c>
      <c r="I267" s="1" t="s">
        <v>178</v>
      </c>
      <c r="J267" s="1" t="s">
        <v>24</v>
      </c>
      <c r="K267" s="1" t="s">
        <v>25</v>
      </c>
      <c r="L267" s="7">
        <v>19000</v>
      </c>
      <c r="M267" s="7">
        <v>28000</v>
      </c>
      <c r="N267" s="3" t="s">
        <v>15</v>
      </c>
      <c r="O267" s="22"/>
      <c r="P267" s="11" t="str">
        <f t="shared" si="3"/>
        <v/>
      </c>
      <c r="Q267">
        <f>COUNTIF('Bid Steps'!A:A,O267)</f>
        <v>0</v>
      </c>
    </row>
    <row r="268" spans="1:17" ht="75" x14ac:dyDescent="0.25">
      <c r="A268" s="1">
        <v>24202</v>
      </c>
      <c r="B268" s="1">
        <v>1184</v>
      </c>
      <c r="C268" s="1">
        <v>12</v>
      </c>
      <c r="D268" s="1" t="s">
        <v>19</v>
      </c>
      <c r="E268" s="1" t="s">
        <v>26</v>
      </c>
      <c r="F268" s="1">
        <v>2001</v>
      </c>
      <c r="G268" s="1" t="s">
        <v>1177</v>
      </c>
      <c r="H268" s="2" t="s">
        <v>1180</v>
      </c>
      <c r="I268" s="1" t="s">
        <v>178</v>
      </c>
      <c r="J268" s="1" t="s">
        <v>24</v>
      </c>
      <c r="K268" s="1" t="s">
        <v>25</v>
      </c>
      <c r="L268" s="7">
        <v>38000</v>
      </c>
      <c r="M268" s="7">
        <v>50000</v>
      </c>
      <c r="N268" s="3" t="s">
        <v>15</v>
      </c>
      <c r="O268" s="22"/>
      <c r="P268" s="11" t="str">
        <f t="shared" si="3"/>
        <v/>
      </c>
      <c r="Q268">
        <f>COUNTIF('Bid Steps'!A:A,O268)</f>
        <v>0</v>
      </c>
    </row>
    <row r="269" spans="1:17" ht="45" x14ac:dyDescent="0.25">
      <c r="A269" s="1">
        <v>24202</v>
      </c>
      <c r="B269" s="1">
        <v>1185</v>
      </c>
      <c r="C269" s="1">
        <v>6</v>
      </c>
      <c r="D269" s="1" t="s">
        <v>19</v>
      </c>
      <c r="E269" s="1" t="s">
        <v>50</v>
      </c>
      <c r="F269" s="1">
        <v>1999</v>
      </c>
      <c r="G269" s="1" t="s">
        <v>1177</v>
      </c>
      <c r="H269" s="2" t="s">
        <v>212</v>
      </c>
      <c r="I269" s="1" t="s">
        <v>178</v>
      </c>
      <c r="J269" s="1" t="s">
        <v>24</v>
      </c>
      <c r="K269" s="1" t="s">
        <v>25</v>
      </c>
      <c r="L269" s="7">
        <v>30000</v>
      </c>
      <c r="M269" s="7">
        <v>40000</v>
      </c>
      <c r="N269" s="3" t="s">
        <v>15</v>
      </c>
      <c r="O269" s="22"/>
      <c r="P269" s="11" t="str">
        <f t="shared" si="3"/>
        <v/>
      </c>
      <c r="Q269">
        <f>COUNTIF('Bid Steps'!A:A,O269)</f>
        <v>0</v>
      </c>
    </row>
    <row r="270" spans="1:17" ht="75" x14ac:dyDescent="0.25">
      <c r="A270" s="1">
        <v>24202</v>
      </c>
      <c r="B270" s="1">
        <v>1186</v>
      </c>
      <c r="C270" s="1">
        <v>12</v>
      </c>
      <c r="D270" s="1" t="s">
        <v>19</v>
      </c>
      <c r="E270" s="1" t="s">
        <v>50</v>
      </c>
      <c r="F270" s="1">
        <v>1999</v>
      </c>
      <c r="G270" s="1" t="s">
        <v>1177</v>
      </c>
      <c r="H270" s="2" t="s">
        <v>1181</v>
      </c>
      <c r="I270" s="1" t="s">
        <v>178</v>
      </c>
      <c r="J270" s="1" t="s">
        <v>24</v>
      </c>
      <c r="K270" s="1" t="s">
        <v>25</v>
      </c>
      <c r="L270" s="7">
        <v>60000</v>
      </c>
      <c r="M270" s="7">
        <v>85000</v>
      </c>
      <c r="N270" s="3" t="s">
        <v>15</v>
      </c>
      <c r="O270" s="22"/>
      <c r="P270" s="11" t="str">
        <f t="shared" ref="P270:P333" si="4">IF(O270="","",IF(Q270=1,"On Increment","Off Increment"))</f>
        <v/>
      </c>
      <c r="Q270">
        <f>COUNTIF('Bid Steps'!A:A,O270)</f>
        <v>0</v>
      </c>
    </row>
    <row r="271" spans="1:17" ht="60" x14ac:dyDescent="0.25">
      <c r="A271" s="1">
        <v>24202</v>
      </c>
      <c r="B271" s="1">
        <v>1187</v>
      </c>
      <c r="C271" s="1">
        <v>3</v>
      </c>
      <c r="D271" s="1" t="s">
        <v>32</v>
      </c>
      <c r="E271" s="1" t="s">
        <v>50</v>
      </c>
      <c r="F271" s="1">
        <v>1999</v>
      </c>
      <c r="G271" s="1" t="s">
        <v>1177</v>
      </c>
      <c r="H271" s="2" t="s">
        <v>1182</v>
      </c>
      <c r="I271" s="1" t="s">
        <v>178</v>
      </c>
      <c r="J271" s="1" t="s">
        <v>24</v>
      </c>
      <c r="K271" s="1" t="s">
        <v>25</v>
      </c>
      <c r="L271" s="7">
        <v>42000</v>
      </c>
      <c r="M271" s="7">
        <v>60000</v>
      </c>
      <c r="N271" s="3" t="s">
        <v>15</v>
      </c>
      <c r="O271" s="22"/>
      <c r="P271" s="11" t="str">
        <f t="shared" si="4"/>
        <v/>
      </c>
      <c r="Q271">
        <f>COUNTIF('Bid Steps'!A:A,O271)</f>
        <v>0</v>
      </c>
    </row>
    <row r="272" spans="1:17" ht="60" x14ac:dyDescent="0.25">
      <c r="A272" s="1">
        <v>24202</v>
      </c>
      <c r="B272" s="1">
        <v>1188</v>
      </c>
      <c r="C272" s="1">
        <v>3</v>
      </c>
      <c r="D272" s="1" t="s">
        <v>32</v>
      </c>
      <c r="E272" s="1" t="s">
        <v>50</v>
      </c>
      <c r="F272" s="1">
        <v>1999</v>
      </c>
      <c r="G272" s="1" t="s">
        <v>1177</v>
      </c>
      <c r="H272" s="2" t="s">
        <v>1183</v>
      </c>
      <c r="I272" s="1" t="s">
        <v>178</v>
      </c>
      <c r="J272" s="1" t="s">
        <v>24</v>
      </c>
      <c r="K272" s="1" t="s">
        <v>25</v>
      </c>
      <c r="L272" s="7">
        <v>42000</v>
      </c>
      <c r="M272" s="7">
        <v>60000</v>
      </c>
      <c r="N272" s="3" t="s">
        <v>15</v>
      </c>
      <c r="O272" s="22"/>
      <c r="P272" s="11" t="str">
        <f t="shared" si="4"/>
        <v/>
      </c>
      <c r="Q272">
        <f>COUNTIF('Bid Steps'!A:A,O272)</f>
        <v>0</v>
      </c>
    </row>
    <row r="273" spans="1:17" ht="60" x14ac:dyDescent="0.25">
      <c r="A273" s="1">
        <v>24202</v>
      </c>
      <c r="B273" s="1">
        <v>1189</v>
      </c>
      <c r="C273" s="1">
        <v>1</v>
      </c>
      <c r="D273" s="1" t="s">
        <v>70</v>
      </c>
      <c r="E273" s="1" t="s">
        <v>26</v>
      </c>
      <c r="F273" s="1">
        <v>1999</v>
      </c>
      <c r="G273" s="1" t="s">
        <v>1177</v>
      </c>
      <c r="H273" s="2" t="s">
        <v>1184</v>
      </c>
      <c r="I273" s="1" t="s">
        <v>178</v>
      </c>
      <c r="J273" s="1" t="s">
        <v>24</v>
      </c>
      <c r="K273" s="1" t="s">
        <v>25</v>
      </c>
      <c r="L273" s="7">
        <v>40000</v>
      </c>
      <c r="M273" s="7">
        <v>55000</v>
      </c>
      <c r="N273" s="3" t="s">
        <v>15</v>
      </c>
      <c r="O273" s="22"/>
      <c r="P273" s="11" t="str">
        <f t="shared" si="4"/>
        <v/>
      </c>
      <c r="Q273">
        <f>COUNTIF('Bid Steps'!A:A,O273)</f>
        <v>0</v>
      </c>
    </row>
    <row r="274" spans="1:17" ht="90" x14ac:dyDescent="0.25">
      <c r="A274" s="1">
        <v>24202</v>
      </c>
      <c r="B274" s="1">
        <v>1190</v>
      </c>
      <c r="C274" s="1">
        <v>1</v>
      </c>
      <c r="D274" s="1" t="s">
        <v>60</v>
      </c>
      <c r="E274" s="1" t="s">
        <v>26</v>
      </c>
      <c r="F274" s="1">
        <v>1999</v>
      </c>
      <c r="G274" s="1" t="s">
        <v>1177</v>
      </c>
      <c r="H274" s="2" t="s">
        <v>1185</v>
      </c>
      <c r="I274" s="1" t="s">
        <v>178</v>
      </c>
      <c r="J274" s="1" t="s">
        <v>24</v>
      </c>
      <c r="K274" s="1" t="s">
        <v>25</v>
      </c>
      <c r="L274" s="7">
        <v>80000</v>
      </c>
      <c r="M274" s="7">
        <v>120000</v>
      </c>
      <c r="N274" s="3" t="s">
        <v>15</v>
      </c>
      <c r="O274" s="22"/>
      <c r="P274" s="11" t="str">
        <f t="shared" si="4"/>
        <v/>
      </c>
      <c r="Q274">
        <f>COUNTIF('Bid Steps'!A:A,O274)</f>
        <v>0</v>
      </c>
    </row>
    <row r="275" spans="1:17" ht="60" x14ac:dyDescent="0.25">
      <c r="A275" s="1">
        <v>24202</v>
      </c>
      <c r="B275" s="1">
        <v>1191</v>
      </c>
      <c r="C275" s="1">
        <v>3</v>
      </c>
      <c r="D275" s="1" t="s">
        <v>32</v>
      </c>
      <c r="E275" s="1" t="s">
        <v>26</v>
      </c>
      <c r="F275" s="1">
        <v>1997</v>
      </c>
      <c r="G275" s="1" t="s">
        <v>1177</v>
      </c>
      <c r="H275" s="2" t="s">
        <v>1186</v>
      </c>
      <c r="I275" s="1" t="s">
        <v>178</v>
      </c>
      <c r="J275" s="1" t="s">
        <v>24</v>
      </c>
      <c r="K275" s="1" t="s">
        <v>25</v>
      </c>
      <c r="L275" s="7">
        <v>16000</v>
      </c>
      <c r="M275" s="7">
        <v>24000</v>
      </c>
      <c r="N275" s="3" t="s">
        <v>15</v>
      </c>
      <c r="O275" s="22"/>
      <c r="P275" s="11" t="str">
        <f t="shared" si="4"/>
        <v/>
      </c>
      <c r="Q275">
        <f>COUNTIF('Bid Steps'!A:A,O275)</f>
        <v>0</v>
      </c>
    </row>
    <row r="276" spans="1:17" ht="60" x14ac:dyDescent="0.25">
      <c r="A276" s="1">
        <v>24202</v>
      </c>
      <c r="B276" s="1">
        <v>1192</v>
      </c>
      <c r="C276" s="1">
        <v>8</v>
      </c>
      <c r="D276" s="1" t="s">
        <v>19</v>
      </c>
      <c r="E276" s="1" t="s">
        <v>26</v>
      </c>
      <c r="F276" s="1">
        <v>1996</v>
      </c>
      <c r="G276" s="1" t="s">
        <v>1177</v>
      </c>
      <c r="H276" s="2" t="s">
        <v>1187</v>
      </c>
      <c r="I276" s="1" t="s">
        <v>178</v>
      </c>
      <c r="J276" s="1" t="s">
        <v>24</v>
      </c>
      <c r="K276" s="1" t="s">
        <v>25</v>
      </c>
      <c r="L276" s="7">
        <v>24000</v>
      </c>
      <c r="M276" s="7">
        <v>38000</v>
      </c>
      <c r="N276" s="3" t="s">
        <v>15</v>
      </c>
      <c r="O276" s="22"/>
      <c r="P276" s="11" t="str">
        <f t="shared" si="4"/>
        <v/>
      </c>
      <c r="Q276">
        <f>COUNTIF('Bid Steps'!A:A,O276)</f>
        <v>0</v>
      </c>
    </row>
    <row r="277" spans="1:17" ht="90" x14ac:dyDescent="0.25">
      <c r="A277" s="1">
        <v>24202</v>
      </c>
      <c r="B277" s="1">
        <v>1193</v>
      </c>
      <c r="C277" s="1">
        <v>6</v>
      </c>
      <c r="D277" s="1" t="s">
        <v>32</v>
      </c>
      <c r="E277" s="1" t="s">
        <v>26</v>
      </c>
      <c r="F277" s="1">
        <v>1996</v>
      </c>
      <c r="G277" s="1" t="s">
        <v>1177</v>
      </c>
      <c r="H277" s="2" t="s">
        <v>1188</v>
      </c>
      <c r="I277" s="1" t="s">
        <v>178</v>
      </c>
      <c r="J277" s="1" t="s">
        <v>24</v>
      </c>
      <c r="K277" s="1" t="s">
        <v>25</v>
      </c>
      <c r="L277" s="7">
        <v>38000</v>
      </c>
      <c r="M277" s="7">
        <v>50000</v>
      </c>
      <c r="N277" s="3" t="s">
        <v>15</v>
      </c>
      <c r="O277" s="22"/>
      <c r="P277" s="11" t="str">
        <f t="shared" si="4"/>
        <v/>
      </c>
      <c r="Q277">
        <f>COUNTIF('Bid Steps'!A:A,O277)</f>
        <v>0</v>
      </c>
    </row>
    <row r="278" spans="1:17" ht="45" x14ac:dyDescent="0.25">
      <c r="A278" s="1">
        <v>24202</v>
      </c>
      <c r="B278" s="1">
        <v>1194</v>
      </c>
      <c r="C278" s="1">
        <v>1</v>
      </c>
      <c r="D278" s="1" t="s">
        <v>70</v>
      </c>
      <c r="E278" s="1" t="s">
        <v>26</v>
      </c>
      <c r="F278" s="1">
        <v>1996</v>
      </c>
      <c r="G278" s="1" t="s">
        <v>1177</v>
      </c>
      <c r="H278" s="2" t="s">
        <v>287</v>
      </c>
      <c r="I278" s="1" t="s">
        <v>178</v>
      </c>
      <c r="J278" s="1" t="s">
        <v>24</v>
      </c>
      <c r="K278" s="1" t="s">
        <v>25</v>
      </c>
      <c r="L278" s="7">
        <v>17000</v>
      </c>
      <c r="M278" s="7">
        <v>26000</v>
      </c>
      <c r="N278" s="3" t="s">
        <v>15</v>
      </c>
      <c r="O278" s="22"/>
      <c r="P278" s="11" t="str">
        <f t="shared" si="4"/>
        <v/>
      </c>
      <c r="Q278">
        <f>COUNTIF('Bid Steps'!A:A,O278)</f>
        <v>0</v>
      </c>
    </row>
    <row r="279" spans="1:17" ht="60" x14ac:dyDescent="0.25">
      <c r="A279" s="1">
        <v>24202</v>
      </c>
      <c r="B279" s="1">
        <v>1195</v>
      </c>
      <c r="C279" s="1">
        <v>1</v>
      </c>
      <c r="D279" s="1" t="s">
        <v>60</v>
      </c>
      <c r="E279" s="1" t="s">
        <v>26</v>
      </c>
      <c r="F279" s="1">
        <v>1996</v>
      </c>
      <c r="G279" s="1" t="s">
        <v>1177</v>
      </c>
      <c r="H279" s="2" t="s">
        <v>1189</v>
      </c>
      <c r="I279" s="1" t="s">
        <v>178</v>
      </c>
      <c r="J279" s="1" t="s">
        <v>24</v>
      </c>
      <c r="K279" s="1" t="s">
        <v>25</v>
      </c>
      <c r="L279" s="7">
        <v>38000</v>
      </c>
      <c r="M279" s="7">
        <v>50000</v>
      </c>
      <c r="N279" s="3" t="s">
        <v>15</v>
      </c>
      <c r="O279" s="22"/>
      <c r="P279" s="11" t="str">
        <f t="shared" si="4"/>
        <v/>
      </c>
      <c r="Q279">
        <f>COUNTIF('Bid Steps'!A:A,O279)</f>
        <v>0</v>
      </c>
    </row>
    <row r="280" spans="1:17" ht="45" x14ac:dyDescent="0.25">
      <c r="A280" s="1">
        <v>24202</v>
      </c>
      <c r="B280" s="1">
        <v>1196</v>
      </c>
      <c r="C280" s="1">
        <v>6</v>
      </c>
      <c r="D280" s="1" t="s">
        <v>19</v>
      </c>
      <c r="E280" s="1" t="s">
        <v>26</v>
      </c>
      <c r="F280" s="1">
        <v>1995</v>
      </c>
      <c r="G280" s="1" t="s">
        <v>1177</v>
      </c>
      <c r="H280" s="2" t="s">
        <v>242</v>
      </c>
      <c r="I280" s="1" t="s">
        <v>178</v>
      </c>
      <c r="J280" s="1" t="s">
        <v>24</v>
      </c>
      <c r="K280" s="1" t="s">
        <v>25</v>
      </c>
      <c r="L280" s="7">
        <v>17000</v>
      </c>
      <c r="M280" s="7">
        <v>26000</v>
      </c>
      <c r="N280" s="3" t="s">
        <v>15</v>
      </c>
      <c r="O280" s="22"/>
      <c r="P280" s="11" t="str">
        <f t="shared" si="4"/>
        <v/>
      </c>
      <c r="Q280">
        <f>COUNTIF('Bid Steps'!A:A,O280)</f>
        <v>0</v>
      </c>
    </row>
    <row r="281" spans="1:17" ht="45" x14ac:dyDescent="0.25">
      <c r="A281" s="1">
        <v>24202</v>
      </c>
      <c r="B281" s="1">
        <v>1197</v>
      </c>
      <c r="C281" s="1">
        <v>1</v>
      </c>
      <c r="D281" s="1" t="s">
        <v>70</v>
      </c>
      <c r="E281" s="1" t="s">
        <v>26</v>
      </c>
      <c r="F281" s="1">
        <v>1995</v>
      </c>
      <c r="G281" s="1" t="s">
        <v>1177</v>
      </c>
      <c r="H281" s="2" t="s">
        <v>1190</v>
      </c>
      <c r="I281" s="1" t="s">
        <v>178</v>
      </c>
      <c r="J281" s="1" t="s">
        <v>24</v>
      </c>
      <c r="K281" s="1" t="s">
        <v>25</v>
      </c>
      <c r="L281" s="7">
        <v>17000</v>
      </c>
      <c r="M281" s="7">
        <v>26000</v>
      </c>
      <c r="N281" s="3" t="s">
        <v>15</v>
      </c>
      <c r="O281" s="22"/>
      <c r="P281" s="11" t="str">
        <f t="shared" si="4"/>
        <v/>
      </c>
      <c r="Q281">
        <f>COUNTIF('Bid Steps'!A:A,O281)</f>
        <v>0</v>
      </c>
    </row>
    <row r="282" spans="1:17" ht="45" x14ac:dyDescent="0.25">
      <c r="A282" s="1">
        <v>24202</v>
      </c>
      <c r="B282" s="1">
        <v>1198</v>
      </c>
      <c r="C282" s="1">
        <v>1</v>
      </c>
      <c r="D282" s="1" t="s">
        <v>70</v>
      </c>
      <c r="E282" s="1" t="s">
        <v>26</v>
      </c>
      <c r="F282" s="1">
        <v>1995</v>
      </c>
      <c r="G282" s="1" t="s">
        <v>1177</v>
      </c>
      <c r="H282" s="2" t="s">
        <v>1191</v>
      </c>
      <c r="I282" s="1" t="s">
        <v>178</v>
      </c>
      <c r="J282" s="1" t="s">
        <v>24</v>
      </c>
      <c r="K282" s="1" t="s">
        <v>25</v>
      </c>
      <c r="L282" s="7">
        <v>17000</v>
      </c>
      <c r="M282" s="7">
        <v>26000</v>
      </c>
      <c r="N282" s="3" t="s">
        <v>15</v>
      </c>
      <c r="O282" s="22"/>
      <c r="P282" s="11" t="str">
        <f t="shared" si="4"/>
        <v/>
      </c>
      <c r="Q282">
        <f>COUNTIF('Bid Steps'!A:A,O282)</f>
        <v>0</v>
      </c>
    </row>
    <row r="283" spans="1:17" ht="75" x14ac:dyDescent="0.25">
      <c r="A283" s="1">
        <v>24202</v>
      </c>
      <c r="B283" s="1">
        <v>1199</v>
      </c>
      <c r="C283" s="1">
        <v>1</v>
      </c>
      <c r="D283" s="1" t="s">
        <v>60</v>
      </c>
      <c r="E283" s="1" t="s">
        <v>26</v>
      </c>
      <c r="F283" s="1">
        <v>1995</v>
      </c>
      <c r="G283" s="1" t="s">
        <v>1177</v>
      </c>
      <c r="H283" s="2" t="s">
        <v>1192</v>
      </c>
      <c r="I283" s="1" t="s">
        <v>178</v>
      </c>
      <c r="J283" s="1" t="s">
        <v>24</v>
      </c>
      <c r="K283" s="1" t="s">
        <v>25</v>
      </c>
      <c r="L283" s="7">
        <v>38000</v>
      </c>
      <c r="M283" s="7">
        <v>50000</v>
      </c>
      <c r="N283" s="3" t="s">
        <v>15</v>
      </c>
      <c r="O283" s="22"/>
      <c r="P283" s="11" t="str">
        <f t="shared" si="4"/>
        <v/>
      </c>
      <c r="Q283">
        <f>COUNTIF('Bid Steps'!A:A,O283)</f>
        <v>0</v>
      </c>
    </row>
    <row r="284" spans="1:17" ht="60" x14ac:dyDescent="0.25">
      <c r="A284" s="1">
        <v>24202</v>
      </c>
      <c r="B284" s="1">
        <v>1200</v>
      </c>
      <c r="C284" s="1">
        <v>6</v>
      </c>
      <c r="D284" s="1" t="s">
        <v>19</v>
      </c>
      <c r="E284" s="1" t="s">
        <v>26</v>
      </c>
      <c r="F284" s="1">
        <v>1993</v>
      </c>
      <c r="G284" s="1" t="s">
        <v>1177</v>
      </c>
      <c r="H284" s="2" t="s">
        <v>1193</v>
      </c>
      <c r="I284" s="1" t="s">
        <v>178</v>
      </c>
      <c r="J284" s="1" t="s">
        <v>24</v>
      </c>
      <c r="K284" s="1" t="s">
        <v>25</v>
      </c>
      <c r="L284" s="7">
        <v>17000</v>
      </c>
      <c r="M284" s="7">
        <v>26000</v>
      </c>
      <c r="N284" s="3" t="s">
        <v>15</v>
      </c>
      <c r="O284" s="22"/>
      <c r="P284" s="11" t="str">
        <f t="shared" si="4"/>
        <v/>
      </c>
      <c r="Q284">
        <f>COUNTIF('Bid Steps'!A:A,O284)</f>
        <v>0</v>
      </c>
    </row>
    <row r="285" spans="1:17" ht="60" x14ac:dyDescent="0.25">
      <c r="A285" s="1">
        <v>24202</v>
      </c>
      <c r="B285" s="1">
        <v>1201</v>
      </c>
      <c r="C285" s="1">
        <v>1</v>
      </c>
      <c r="D285" s="1" t="s">
        <v>60</v>
      </c>
      <c r="E285" s="1" t="s">
        <v>26</v>
      </c>
      <c r="F285" s="1">
        <v>1993</v>
      </c>
      <c r="G285" s="1" t="s">
        <v>1177</v>
      </c>
      <c r="H285" s="2" t="s">
        <v>1194</v>
      </c>
      <c r="I285" s="1" t="s">
        <v>178</v>
      </c>
      <c r="J285" s="1" t="s">
        <v>24</v>
      </c>
      <c r="K285" s="1" t="s">
        <v>25</v>
      </c>
      <c r="L285" s="7">
        <v>38000</v>
      </c>
      <c r="M285" s="7">
        <v>50000</v>
      </c>
      <c r="N285" s="3" t="s">
        <v>15</v>
      </c>
      <c r="O285" s="22"/>
      <c r="P285" s="11" t="str">
        <f t="shared" si="4"/>
        <v/>
      </c>
      <c r="Q285">
        <f>COUNTIF('Bid Steps'!A:A,O285)</f>
        <v>0</v>
      </c>
    </row>
    <row r="286" spans="1:17" ht="60" x14ac:dyDescent="0.25">
      <c r="A286" s="1">
        <v>24202</v>
      </c>
      <c r="B286" s="1">
        <v>1202</v>
      </c>
      <c r="C286" s="1">
        <v>3</v>
      </c>
      <c r="D286" s="1" t="s">
        <v>19</v>
      </c>
      <c r="E286" s="1" t="s">
        <v>26</v>
      </c>
      <c r="F286" s="1">
        <v>1990</v>
      </c>
      <c r="G286" s="1" t="s">
        <v>1177</v>
      </c>
      <c r="H286" s="2" t="s">
        <v>620</v>
      </c>
      <c r="I286" s="1" t="s">
        <v>178</v>
      </c>
      <c r="J286" s="1" t="s">
        <v>24</v>
      </c>
      <c r="K286" s="1" t="s">
        <v>25</v>
      </c>
      <c r="L286" s="7">
        <v>15000</v>
      </c>
      <c r="M286" s="7">
        <v>22000</v>
      </c>
      <c r="N286" s="3" t="s">
        <v>15</v>
      </c>
      <c r="O286" s="22"/>
      <c r="P286" s="11" t="str">
        <f t="shared" si="4"/>
        <v/>
      </c>
      <c r="Q286">
        <f>COUNTIF('Bid Steps'!A:A,O286)</f>
        <v>0</v>
      </c>
    </row>
    <row r="287" spans="1:17" ht="60" x14ac:dyDescent="0.25">
      <c r="A287" s="1">
        <v>24202</v>
      </c>
      <c r="B287" s="1">
        <v>1203</v>
      </c>
      <c r="C287" s="1">
        <v>3</v>
      </c>
      <c r="D287" s="1" t="s">
        <v>19</v>
      </c>
      <c r="E287" s="1" t="s">
        <v>26</v>
      </c>
      <c r="F287" s="1">
        <v>1990</v>
      </c>
      <c r="G287" s="1" t="s">
        <v>1177</v>
      </c>
      <c r="H287" s="2" t="s">
        <v>1195</v>
      </c>
      <c r="I287" s="1" t="s">
        <v>178</v>
      </c>
      <c r="J287" s="1" t="s">
        <v>24</v>
      </c>
      <c r="K287" s="1" t="s">
        <v>25</v>
      </c>
      <c r="L287" s="7">
        <v>15000</v>
      </c>
      <c r="M287" s="7">
        <v>22000</v>
      </c>
      <c r="N287" s="3" t="s">
        <v>15</v>
      </c>
      <c r="O287" s="22"/>
      <c r="P287" s="11" t="str">
        <f t="shared" si="4"/>
        <v/>
      </c>
      <c r="Q287">
        <f>COUNTIF('Bid Steps'!A:A,O287)</f>
        <v>0</v>
      </c>
    </row>
    <row r="288" spans="1:17" ht="60" x14ac:dyDescent="0.25">
      <c r="A288" s="1">
        <v>24202</v>
      </c>
      <c r="B288" s="1">
        <v>1204</v>
      </c>
      <c r="C288" s="1">
        <v>1</v>
      </c>
      <c r="D288" s="1" t="s">
        <v>31</v>
      </c>
      <c r="E288" s="1" t="s">
        <v>26</v>
      </c>
      <c r="F288" s="1">
        <v>1990</v>
      </c>
      <c r="G288" s="1" t="s">
        <v>1177</v>
      </c>
      <c r="H288" s="2" t="s">
        <v>1196</v>
      </c>
      <c r="I288" s="1" t="s">
        <v>178</v>
      </c>
      <c r="J288" s="1" t="s">
        <v>24</v>
      </c>
      <c r="K288" s="1" t="s">
        <v>25</v>
      </c>
      <c r="L288" s="7">
        <v>11000</v>
      </c>
      <c r="M288" s="7">
        <v>17000</v>
      </c>
      <c r="N288" s="3" t="s">
        <v>15</v>
      </c>
      <c r="O288" s="22"/>
      <c r="P288" s="11" t="str">
        <f t="shared" si="4"/>
        <v/>
      </c>
      <c r="Q288">
        <f>COUNTIF('Bid Steps'!A:A,O288)</f>
        <v>0</v>
      </c>
    </row>
    <row r="289" spans="1:17" ht="105" x14ac:dyDescent="0.25">
      <c r="A289" s="1">
        <v>24202</v>
      </c>
      <c r="B289" s="1">
        <v>1205</v>
      </c>
      <c r="C289" s="1">
        <v>2</v>
      </c>
      <c r="D289" s="1" t="s">
        <v>32</v>
      </c>
      <c r="E289" s="1" t="s">
        <v>26</v>
      </c>
      <c r="F289" s="1">
        <v>1989</v>
      </c>
      <c r="G289" s="1" t="s">
        <v>1177</v>
      </c>
      <c r="H289" s="2" t="s">
        <v>1197</v>
      </c>
      <c r="I289" s="1" t="s">
        <v>178</v>
      </c>
      <c r="J289" s="1" t="s">
        <v>24</v>
      </c>
      <c r="K289" s="1" t="s">
        <v>25</v>
      </c>
      <c r="L289" s="7">
        <v>12000</v>
      </c>
      <c r="M289" s="7">
        <v>18000</v>
      </c>
      <c r="N289" s="3" t="s">
        <v>15</v>
      </c>
      <c r="O289" s="22"/>
      <c r="P289" s="11" t="str">
        <f t="shared" si="4"/>
        <v/>
      </c>
      <c r="Q289">
        <f>COUNTIF('Bid Steps'!A:A,O289)</f>
        <v>0</v>
      </c>
    </row>
    <row r="290" spans="1:17" ht="90" x14ac:dyDescent="0.25">
      <c r="A290" s="1">
        <v>24202</v>
      </c>
      <c r="B290" s="1">
        <v>1206</v>
      </c>
      <c r="C290" s="1">
        <v>4</v>
      </c>
      <c r="D290" s="1" t="s">
        <v>19</v>
      </c>
      <c r="E290" s="1" t="s">
        <v>26</v>
      </c>
      <c r="F290" s="1">
        <v>1988</v>
      </c>
      <c r="G290" s="1" t="s">
        <v>1177</v>
      </c>
      <c r="H290" s="2" t="s">
        <v>1198</v>
      </c>
      <c r="I290" s="1" t="s">
        <v>178</v>
      </c>
      <c r="J290" s="1" t="s">
        <v>24</v>
      </c>
      <c r="K290" s="1" t="s">
        <v>25</v>
      </c>
      <c r="L290" s="7">
        <v>8000</v>
      </c>
      <c r="M290" s="7">
        <v>12000</v>
      </c>
      <c r="N290" s="3" t="s">
        <v>15</v>
      </c>
      <c r="O290" s="22"/>
      <c r="P290" s="11" t="str">
        <f t="shared" si="4"/>
        <v/>
      </c>
      <c r="Q290">
        <f>COUNTIF('Bid Steps'!A:A,O290)</f>
        <v>0</v>
      </c>
    </row>
    <row r="291" spans="1:17" ht="75" x14ac:dyDescent="0.25">
      <c r="A291" s="1">
        <v>24202</v>
      </c>
      <c r="B291" s="1">
        <v>1207</v>
      </c>
      <c r="C291" s="1">
        <v>3</v>
      </c>
      <c r="D291" s="1" t="s">
        <v>19</v>
      </c>
      <c r="E291" s="1" t="s">
        <v>26</v>
      </c>
      <c r="F291" s="1">
        <v>1986</v>
      </c>
      <c r="G291" s="1" t="s">
        <v>1177</v>
      </c>
      <c r="H291" s="2" t="s">
        <v>1199</v>
      </c>
      <c r="I291" s="1" t="s">
        <v>178</v>
      </c>
      <c r="J291" s="1" t="s">
        <v>24</v>
      </c>
      <c r="K291" s="1" t="s">
        <v>25</v>
      </c>
      <c r="L291" s="7">
        <v>5500</v>
      </c>
      <c r="M291" s="7">
        <v>8000</v>
      </c>
      <c r="N291" s="3" t="s">
        <v>15</v>
      </c>
      <c r="O291" s="22"/>
      <c r="P291" s="11" t="str">
        <f t="shared" si="4"/>
        <v/>
      </c>
      <c r="Q291">
        <f>COUNTIF('Bid Steps'!A:A,O291)</f>
        <v>0</v>
      </c>
    </row>
    <row r="292" spans="1:17" ht="60" x14ac:dyDescent="0.25">
      <c r="A292" s="1">
        <v>24202</v>
      </c>
      <c r="B292" s="1">
        <v>1208</v>
      </c>
      <c r="C292" s="1">
        <v>3</v>
      </c>
      <c r="D292" s="1" t="s">
        <v>19</v>
      </c>
      <c r="E292" s="1" t="s">
        <v>26</v>
      </c>
      <c r="F292" s="1">
        <v>1986</v>
      </c>
      <c r="G292" s="1" t="s">
        <v>1177</v>
      </c>
      <c r="H292" s="2" t="s">
        <v>1200</v>
      </c>
      <c r="I292" s="1" t="s">
        <v>178</v>
      </c>
      <c r="J292" s="1" t="s">
        <v>24</v>
      </c>
      <c r="K292" s="1" t="s">
        <v>25</v>
      </c>
      <c r="L292" s="7">
        <v>5500</v>
      </c>
      <c r="M292" s="7">
        <v>8000</v>
      </c>
      <c r="N292" s="3" t="s">
        <v>15</v>
      </c>
      <c r="O292" s="22"/>
      <c r="P292" s="11" t="str">
        <f t="shared" si="4"/>
        <v/>
      </c>
      <c r="Q292">
        <f>COUNTIF('Bid Steps'!A:A,O292)</f>
        <v>0</v>
      </c>
    </row>
    <row r="293" spans="1:17" ht="60" x14ac:dyDescent="0.25">
      <c r="A293" s="1">
        <v>24202</v>
      </c>
      <c r="B293" s="1">
        <v>1209</v>
      </c>
      <c r="C293" s="1">
        <v>1</v>
      </c>
      <c r="D293" s="1" t="s">
        <v>53</v>
      </c>
      <c r="E293" s="1" t="s">
        <v>26</v>
      </c>
      <c r="F293" s="1">
        <v>1985</v>
      </c>
      <c r="G293" s="1" t="s">
        <v>1177</v>
      </c>
      <c r="H293" s="2" t="s">
        <v>1201</v>
      </c>
      <c r="I293" s="1" t="s">
        <v>178</v>
      </c>
      <c r="J293" s="1" t="s">
        <v>24</v>
      </c>
      <c r="K293" s="1" t="s">
        <v>25</v>
      </c>
      <c r="L293" s="7">
        <v>3000</v>
      </c>
      <c r="M293" s="7">
        <v>4200</v>
      </c>
      <c r="N293" s="3" t="s">
        <v>15</v>
      </c>
      <c r="O293" s="22"/>
      <c r="P293" s="11" t="str">
        <f t="shared" si="4"/>
        <v/>
      </c>
      <c r="Q293">
        <f>COUNTIF('Bid Steps'!A:A,O293)</f>
        <v>0</v>
      </c>
    </row>
    <row r="294" spans="1:17" ht="60" x14ac:dyDescent="0.25">
      <c r="A294" s="1">
        <v>24202</v>
      </c>
      <c r="B294" s="1">
        <v>1210</v>
      </c>
      <c r="C294" s="1">
        <v>3</v>
      </c>
      <c r="D294" s="1" t="s">
        <v>19</v>
      </c>
      <c r="E294" s="1" t="s">
        <v>26</v>
      </c>
      <c r="F294" s="1">
        <v>1985</v>
      </c>
      <c r="G294" s="1" t="s">
        <v>1177</v>
      </c>
      <c r="H294" s="2" t="s">
        <v>1202</v>
      </c>
      <c r="I294" s="1" t="s">
        <v>178</v>
      </c>
      <c r="J294" s="1" t="s">
        <v>24</v>
      </c>
      <c r="K294" s="1" t="s">
        <v>25</v>
      </c>
      <c r="L294" s="7">
        <v>9000</v>
      </c>
      <c r="M294" s="7">
        <v>14000</v>
      </c>
      <c r="N294" s="3" t="s">
        <v>15</v>
      </c>
      <c r="O294" s="22"/>
      <c r="P294" s="11" t="str">
        <f t="shared" si="4"/>
        <v/>
      </c>
      <c r="Q294">
        <f>COUNTIF('Bid Steps'!A:A,O294)</f>
        <v>0</v>
      </c>
    </row>
    <row r="295" spans="1:17" ht="90" x14ac:dyDescent="0.25">
      <c r="A295" s="1">
        <v>24202</v>
      </c>
      <c r="B295" s="1">
        <v>1211</v>
      </c>
      <c r="C295" s="1">
        <v>6</v>
      </c>
      <c r="D295" s="1" t="s">
        <v>19</v>
      </c>
      <c r="E295" s="1" t="s">
        <v>26</v>
      </c>
      <c r="F295" s="1">
        <v>1985</v>
      </c>
      <c r="G295" s="1" t="s">
        <v>1177</v>
      </c>
      <c r="H295" s="2" t="s">
        <v>1203</v>
      </c>
      <c r="I295" s="1" t="s">
        <v>178</v>
      </c>
      <c r="J295" s="1" t="s">
        <v>24</v>
      </c>
      <c r="K295" s="1" t="s">
        <v>25</v>
      </c>
      <c r="L295" s="7">
        <v>18000</v>
      </c>
      <c r="M295" s="7">
        <v>28000</v>
      </c>
      <c r="N295" s="3" t="s">
        <v>15</v>
      </c>
      <c r="O295" s="22"/>
      <c r="P295" s="11" t="str">
        <f t="shared" si="4"/>
        <v/>
      </c>
      <c r="Q295">
        <f>COUNTIF('Bid Steps'!A:A,O295)</f>
        <v>0</v>
      </c>
    </row>
    <row r="296" spans="1:17" ht="45" x14ac:dyDescent="0.25">
      <c r="A296" s="1">
        <v>24202</v>
      </c>
      <c r="B296" s="1">
        <v>1212</v>
      </c>
      <c r="C296" s="1">
        <v>1</v>
      </c>
      <c r="D296" s="1" t="s">
        <v>31</v>
      </c>
      <c r="E296" s="1" t="s">
        <v>26</v>
      </c>
      <c r="F296" s="1">
        <v>1985</v>
      </c>
      <c r="G296" s="1" t="s">
        <v>1177</v>
      </c>
      <c r="H296" s="2" t="s">
        <v>1204</v>
      </c>
      <c r="I296" s="1" t="s">
        <v>178</v>
      </c>
      <c r="J296" s="1" t="s">
        <v>24</v>
      </c>
      <c r="K296" s="1" t="s">
        <v>25</v>
      </c>
      <c r="L296" s="7">
        <v>9000</v>
      </c>
      <c r="M296" s="7">
        <v>14000</v>
      </c>
      <c r="N296" s="3" t="s">
        <v>15</v>
      </c>
      <c r="O296" s="22"/>
      <c r="P296" s="11" t="str">
        <f t="shared" si="4"/>
        <v/>
      </c>
      <c r="Q296">
        <f>COUNTIF('Bid Steps'!A:A,O296)</f>
        <v>0</v>
      </c>
    </row>
    <row r="297" spans="1:17" ht="75" x14ac:dyDescent="0.25">
      <c r="A297" s="1">
        <v>24202</v>
      </c>
      <c r="B297" s="1">
        <v>1213</v>
      </c>
      <c r="C297" s="1">
        <v>1</v>
      </c>
      <c r="D297" s="1" t="s">
        <v>31</v>
      </c>
      <c r="E297" s="1" t="s">
        <v>26</v>
      </c>
      <c r="F297" s="1">
        <v>1985</v>
      </c>
      <c r="G297" s="1" t="s">
        <v>1177</v>
      </c>
      <c r="H297" s="2" t="s">
        <v>1205</v>
      </c>
      <c r="I297" s="1" t="s">
        <v>178</v>
      </c>
      <c r="J297" s="1" t="s">
        <v>24</v>
      </c>
      <c r="K297" s="1" t="s">
        <v>25</v>
      </c>
      <c r="L297" s="7">
        <v>9000</v>
      </c>
      <c r="M297" s="7">
        <v>14000</v>
      </c>
      <c r="N297" s="3" t="s">
        <v>15</v>
      </c>
      <c r="O297" s="22"/>
      <c r="P297" s="11" t="str">
        <f t="shared" si="4"/>
        <v/>
      </c>
      <c r="Q297">
        <f>COUNTIF('Bid Steps'!A:A,O297)</f>
        <v>0</v>
      </c>
    </row>
    <row r="298" spans="1:17" ht="90" x14ac:dyDescent="0.25">
      <c r="A298" s="1">
        <v>24202</v>
      </c>
      <c r="B298" s="1">
        <v>1214</v>
      </c>
      <c r="C298" s="1">
        <v>4</v>
      </c>
      <c r="D298" s="1" t="s">
        <v>32</v>
      </c>
      <c r="E298" s="1" t="s">
        <v>26</v>
      </c>
      <c r="F298" s="1">
        <v>1985</v>
      </c>
      <c r="G298" s="1" t="s">
        <v>1177</v>
      </c>
      <c r="H298" s="2" t="s">
        <v>1206</v>
      </c>
      <c r="I298" s="1" t="s">
        <v>178</v>
      </c>
      <c r="J298" s="1" t="s">
        <v>24</v>
      </c>
      <c r="K298" s="1" t="s">
        <v>25</v>
      </c>
      <c r="L298" s="7">
        <v>35000</v>
      </c>
      <c r="M298" s="7">
        <v>48000</v>
      </c>
      <c r="N298" s="3" t="s">
        <v>15</v>
      </c>
      <c r="O298" s="22"/>
      <c r="P298" s="11" t="str">
        <f t="shared" si="4"/>
        <v/>
      </c>
      <c r="Q298">
        <f>COUNTIF('Bid Steps'!A:A,O298)</f>
        <v>0</v>
      </c>
    </row>
    <row r="299" spans="1:17" ht="105" x14ac:dyDescent="0.25">
      <c r="A299" s="1">
        <v>24202</v>
      </c>
      <c r="B299" s="1">
        <v>1215</v>
      </c>
      <c r="C299" s="1">
        <v>6</v>
      </c>
      <c r="D299" s="1" t="s">
        <v>32</v>
      </c>
      <c r="E299" s="1" t="s">
        <v>26</v>
      </c>
      <c r="F299" s="1">
        <v>1985</v>
      </c>
      <c r="G299" s="1" t="s">
        <v>1177</v>
      </c>
      <c r="H299" s="2" t="s">
        <v>1207</v>
      </c>
      <c r="I299" s="1" t="s">
        <v>178</v>
      </c>
      <c r="J299" s="1" t="s">
        <v>24</v>
      </c>
      <c r="K299" s="1" t="s">
        <v>25</v>
      </c>
      <c r="L299" s="7">
        <v>55000</v>
      </c>
      <c r="M299" s="7">
        <v>85000</v>
      </c>
      <c r="N299" s="3" t="s">
        <v>15</v>
      </c>
      <c r="O299" s="22"/>
      <c r="P299" s="11" t="str">
        <f t="shared" si="4"/>
        <v/>
      </c>
      <c r="Q299">
        <f>COUNTIF('Bid Steps'!A:A,O299)</f>
        <v>0</v>
      </c>
    </row>
    <row r="300" spans="1:17" ht="75" x14ac:dyDescent="0.25">
      <c r="A300" s="1">
        <v>24202</v>
      </c>
      <c r="B300" s="1">
        <v>1216</v>
      </c>
      <c r="C300" s="1">
        <v>6</v>
      </c>
      <c r="D300" s="1" t="s">
        <v>32</v>
      </c>
      <c r="E300" s="1" t="s">
        <v>26</v>
      </c>
      <c r="F300" s="1">
        <v>1985</v>
      </c>
      <c r="G300" s="1" t="s">
        <v>1177</v>
      </c>
      <c r="H300" s="2" t="s">
        <v>1208</v>
      </c>
      <c r="I300" s="1" t="s">
        <v>178</v>
      </c>
      <c r="J300" s="1" t="s">
        <v>24</v>
      </c>
      <c r="K300" s="1" t="s">
        <v>25</v>
      </c>
      <c r="L300" s="7">
        <v>55000</v>
      </c>
      <c r="M300" s="7">
        <v>85000</v>
      </c>
      <c r="N300" s="3" t="s">
        <v>15</v>
      </c>
      <c r="O300" s="22"/>
      <c r="P300" s="11" t="str">
        <f t="shared" si="4"/>
        <v/>
      </c>
      <c r="Q300">
        <f>COUNTIF('Bid Steps'!A:A,O300)</f>
        <v>0</v>
      </c>
    </row>
    <row r="301" spans="1:17" ht="75" x14ac:dyDescent="0.25">
      <c r="A301" s="1">
        <v>24202</v>
      </c>
      <c r="B301" s="1">
        <v>1217</v>
      </c>
      <c r="C301" s="1">
        <v>1</v>
      </c>
      <c r="D301" s="1" t="s">
        <v>70</v>
      </c>
      <c r="E301" s="1" t="s">
        <v>26</v>
      </c>
      <c r="F301" s="1">
        <v>1985</v>
      </c>
      <c r="G301" s="1" t="s">
        <v>1177</v>
      </c>
      <c r="H301" s="2" t="s">
        <v>1209</v>
      </c>
      <c r="I301" s="1" t="s">
        <v>178</v>
      </c>
      <c r="J301" s="1" t="s">
        <v>24</v>
      </c>
      <c r="K301" s="1" t="s">
        <v>25</v>
      </c>
      <c r="L301" s="7">
        <v>20000</v>
      </c>
      <c r="M301" s="7">
        <v>30000</v>
      </c>
      <c r="N301" s="3" t="s">
        <v>15</v>
      </c>
      <c r="O301" s="22"/>
      <c r="P301" s="11" t="str">
        <f t="shared" si="4"/>
        <v/>
      </c>
      <c r="Q301">
        <f>COUNTIF('Bid Steps'!A:A,O301)</f>
        <v>0</v>
      </c>
    </row>
    <row r="302" spans="1:17" ht="60" x14ac:dyDescent="0.25">
      <c r="A302" s="1">
        <v>24202</v>
      </c>
      <c r="B302" s="1">
        <v>1218</v>
      </c>
      <c r="C302" s="1">
        <v>1</v>
      </c>
      <c r="D302" s="1" t="s">
        <v>70</v>
      </c>
      <c r="E302" s="1" t="s">
        <v>26</v>
      </c>
      <c r="F302" s="1">
        <v>1985</v>
      </c>
      <c r="G302" s="1" t="s">
        <v>1177</v>
      </c>
      <c r="H302" s="2" t="s">
        <v>1210</v>
      </c>
      <c r="I302" s="1" t="s">
        <v>178</v>
      </c>
      <c r="J302" s="1" t="s">
        <v>24</v>
      </c>
      <c r="K302" s="1" t="s">
        <v>25</v>
      </c>
      <c r="L302" s="7">
        <v>20000</v>
      </c>
      <c r="M302" s="7">
        <v>30000</v>
      </c>
      <c r="N302" s="3" t="s">
        <v>15</v>
      </c>
      <c r="O302" s="22"/>
      <c r="P302" s="11" t="str">
        <f t="shared" si="4"/>
        <v/>
      </c>
      <c r="Q302">
        <f>COUNTIF('Bid Steps'!A:A,O302)</f>
        <v>0</v>
      </c>
    </row>
    <row r="303" spans="1:17" ht="90" x14ac:dyDescent="0.25">
      <c r="A303" s="1">
        <v>24202</v>
      </c>
      <c r="B303" s="1">
        <v>1219</v>
      </c>
      <c r="C303" s="1">
        <v>1</v>
      </c>
      <c r="D303" s="1" t="s">
        <v>60</v>
      </c>
      <c r="E303" s="1" t="s">
        <v>26</v>
      </c>
      <c r="F303" s="1">
        <v>1985</v>
      </c>
      <c r="G303" s="1" t="s">
        <v>1177</v>
      </c>
      <c r="H303" s="2" t="s">
        <v>1211</v>
      </c>
      <c r="I303" s="1" t="s">
        <v>178</v>
      </c>
      <c r="J303" s="1" t="s">
        <v>24</v>
      </c>
      <c r="K303" s="1" t="s">
        <v>25</v>
      </c>
      <c r="L303" s="7">
        <v>42000</v>
      </c>
      <c r="M303" s="7">
        <v>60000</v>
      </c>
      <c r="N303" s="3" t="s">
        <v>15</v>
      </c>
      <c r="O303" s="22"/>
      <c r="P303" s="11" t="str">
        <f t="shared" si="4"/>
        <v/>
      </c>
      <c r="Q303">
        <f>COUNTIF('Bid Steps'!A:A,O303)</f>
        <v>0</v>
      </c>
    </row>
    <row r="304" spans="1:17" ht="90" x14ac:dyDescent="0.25">
      <c r="A304" s="1">
        <v>24202</v>
      </c>
      <c r="B304" s="1">
        <v>1220</v>
      </c>
      <c r="C304" s="1">
        <v>1</v>
      </c>
      <c r="D304" s="1" t="s">
        <v>60</v>
      </c>
      <c r="E304" s="1" t="s">
        <v>26</v>
      </c>
      <c r="F304" s="1">
        <v>1985</v>
      </c>
      <c r="G304" s="1" t="s">
        <v>1177</v>
      </c>
      <c r="H304" s="2" t="s">
        <v>1212</v>
      </c>
      <c r="I304" s="1" t="s">
        <v>178</v>
      </c>
      <c r="J304" s="1" t="s">
        <v>24</v>
      </c>
      <c r="K304" s="1" t="s">
        <v>25</v>
      </c>
      <c r="L304" s="7">
        <v>42000</v>
      </c>
      <c r="M304" s="7">
        <v>60000</v>
      </c>
      <c r="N304" s="3" t="s">
        <v>15</v>
      </c>
      <c r="O304" s="22"/>
      <c r="P304" s="11" t="str">
        <f t="shared" si="4"/>
        <v/>
      </c>
      <c r="Q304">
        <f>COUNTIF('Bid Steps'!A:A,O304)</f>
        <v>0</v>
      </c>
    </row>
    <row r="305" spans="1:17" ht="75" x14ac:dyDescent="0.25">
      <c r="A305" s="1">
        <v>24202</v>
      </c>
      <c r="B305" s="1">
        <v>1221</v>
      </c>
      <c r="C305" s="1">
        <v>5</v>
      </c>
      <c r="D305" s="1" t="s">
        <v>19</v>
      </c>
      <c r="E305" s="1" t="s">
        <v>26</v>
      </c>
      <c r="F305" s="1">
        <v>1983</v>
      </c>
      <c r="G305" s="1" t="s">
        <v>1177</v>
      </c>
      <c r="H305" s="2" t="s">
        <v>1213</v>
      </c>
      <c r="I305" s="1" t="s">
        <v>178</v>
      </c>
      <c r="J305" s="1" t="s">
        <v>24</v>
      </c>
      <c r="K305" s="1" t="s">
        <v>25</v>
      </c>
      <c r="L305" s="7">
        <v>10000</v>
      </c>
      <c r="M305" s="7">
        <v>15000</v>
      </c>
      <c r="N305" s="3" t="s">
        <v>15</v>
      </c>
      <c r="O305" s="22"/>
      <c r="P305" s="11" t="str">
        <f t="shared" si="4"/>
        <v/>
      </c>
      <c r="Q305">
        <f>COUNTIF('Bid Steps'!A:A,O305)</f>
        <v>0</v>
      </c>
    </row>
    <row r="306" spans="1:17" ht="75" x14ac:dyDescent="0.25">
      <c r="A306" s="1">
        <v>24202</v>
      </c>
      <c r="B306" s="1">
        <v>1222</v>
      </c>
      <c r="C306" s="1">
        <v>6</v>
      </c>
      <c r="D306" s="1" t="s">
        <v>32</v>
      </c>
      <c r="E306" s="1" t="s">
        <v>26</v>
      </c>
      <c r="F306" s="1">
        <v>1983</v>
      </c>
      <c r="G306" s="1" t="s">
        <v>1177</v>
      </c>
      <c r="H306" s="2" t="s">
        <v>1214</v>
      </c>
      <c r="I306" s="1" t="s">
        <v>178</v>
      </c>
      <c r="J306" s="1" t="s">
        <v>24</v>
      </c>
      <c r="K306" s="1" t="s">
        <v>25</v>
      </c>
      <c r="L306" s="7">
        <v>35000</v>
      </c>
      <c r="M306" s="7">
        <v>48000</v>
      </c>
      <c r="N306" s="3" t="s">
        <v>15</v>
      </c>
      <c r="O306" s="22"/>
      <c r="P306" s="11" t="str">
        <f t="shared" si="4"/>
        <v/>
      </c>
      <c r="Q306">
        <f>COUNTIF('Bid Steps'!A:A,O306)</f>
        <v>0</v>
      </c>
    </row>
    <row r="307" spans="1:17" ht="120" x14ac:dyDescent="0.25">
      <c r="A307" s="1">
        <v>24202</v>
      </c>
      <c r="B307" s="1">
        <v>1223</v>
      </c>
      <c r="C307" s="1">
        <v>6</v>
      </c>
      <c r="D307" s="1" t="s">
        <v>32</v>
      </c>
      <c r="E307" s="1" t="s">
        <v>26</v>
      </c>
      <c r="F307" s="1">
        <v>1983</v>
      </c>
      <c r="G307" s="1" t="s">
        <v>1177</v>
      </c>
      <c r="H307" s="2" t="s">
        <v>1215</v>
      </c>
      <c r="I307" s="1" t="s">
        <v>178</v>
      </c>
      <c r="J307" s="1" t="s">
        <v>24</v>
      </c>
      <c r="K307" s="1" t="s">
        <v>25</v>
      </c>
      <c r="L307" s="7">
        <v>35000</v>
      </c>
      <c r="M307" s="7">
        <v>48000</v>
      </c>
      <c r="N307" s="3" t="s">
        <v>15</v>
      </c>
      <c r="O307" s="22"/>
      <c r="P307" s="11" t="str">
        <f t="shared" si="4"/>
        <v/>
      </c>
      <c r="Q307">
        <f>COUNTIF('Bid Steps'!A:A,O307)</f>
        <v>0</v>
      </c>
    </row>
    <row r="308" spans="1:17" ht="75" x14ac:dyDescent="0.25">
      <c r="A308" s="1">
        <v>24202</v>
      </c>
      <c r="B308" s="1">
        <v>1224</v>
      </c>
      <c r="C308" s="1">
        <v>1</v>
      </c>
      <c r="D308" s="1" t="s">
        <v>70</v>
      </c>
      <c r="E308" s="1" t="s">
        <v>26</v>
      </c>
      <c r="F308" s="1">
        <v>1983</v>
      </c>
      <c r="G308" s="1" t="s">
        <v>1177</v>
      </c>
      <c r="H308" s="2" t="s">
        <v>1216</v>
      </c>
      <c r="I308" s="1" t="s">
        <v>178</v>
      </c>
      <c r="J308" s="1" t="s">
        <v>24</v>
      </c>
      <c r="K308" s="1" t="s">
        <v>25</v>
      </c>
      <c r="L308" s="7">
        <v>17000</v>
      </c>
      <c r="M308" s="7">
        <v>26000</v>
      </c>
      <c r="N308" s="3" t="s">
        <v>15</v>
      </c>
      <c r="O308" s="22"/>
      <c r="P308" s="11" t="str">
        <f t="shared" si="4"/>
        <v/>
      </c>
      <c r="Q308">
        <f>COUNTIF('Bid Steps'!A:A,O308)</f>
        <v>0</v>
      </c>
    </row>
    <row r="309" spans="1:17" ht="75" x14ac:dyDescent="0.25">
      <c r="A309" s="1">
        <v>24202</v>
      </c>
      <c r="B309" s="1">
        <v>1225</v>
      </c>
      <c r="C309" s="1">
        <v>1</v>
      </c>
      <c r="D309" s="1" t="s">
        <v>60</v>
      </c>
      <c r="E309" s="1" t="s">
        <v>26</v>
      </c>
      <c r="F309" s="1">
        <v>1983</v>
      </c>
      <c r="G309" s="1" t="s">
        <v>1177</v>
      </c>
      <c r="H309" s="2" t="s">
        <v>1217</v>
      </c>
      <c r="I309" s="1" t="s">
        <v>178</v>
      </c>
      <c r="J309" s="1" t="s">
        <v>24</v>
      </c>
      <c r="K309" s="1" t="s">
        <v>25</v>
      </c>
      <c r="L309" s="7">
        <v>35000</v>
      </c>
      <c r="M309" s="7">
        <v>48000</v>
      </c>
      <c r="N309" s="3" t="s">
        <v>15</v>
      </c>
      <c r="O309" s="22"/>
      <c r="P309" s="11" t="str">
        <f t="shared" si="4"/>
        <v/>
      </c>
      <c r="Q309">
        <f>COUNTIF('Bid Steps'!A:A,O309)</f>
        <v>0</v>
      </c>
    </row>
    <row r="310" spans="1:17" ht="75" x14ac:dyDescent="0.25">
      <c r="A310" s="1">
        <v>24202</v>
      </c>
      <c r="B310" s="1">
        <v>1226</v>
      </c>
      <c r="C310" s="1">
        <v>1</v>
      </c>
      <c r="D310" s="1" t="s">
        <v>60</v>
      </c>
      <c r="E310" s="1" t="s">
        <v>26</v>
      </c>
      <c r="F310" s="1">
        <v>1983</v>
      </c>
      <c r="G310" s="1" t="s">
        <v>1177</v>
      </c>
      <c r="H310" s="2" t="s">
        <v>1218</v>
      </c>
      <c r="I310" s="1" t="s">
        <v>178</v>
      </c>
      <c r="J310" s="1" t="s">
        <v>24</v>
      </c>
      <c r="K310" s="1" t="s">
        <v>25</v>
      </c>
      <c r="L310" s="7">
        <v>35000</v>
      </c>
      <c r="M310" s="7">
        <v>48000</v>
      </c>
      <c r="N310" s="3" t="s">
        <v>15</v>
      </c>
      <c r="O310" s="22"/>
      <c r="P310" s="11" t="str">
        <f t="shared" si="4"/>
        <v/>
      </c>
      <c r="Q310">
        <f>COUNTIF('Bid Steps'!A:A,O310)</f>
        <v>0</v>
      </c>
    </row>
    <row r="311" spans="1:17" ht="75" x14ac:dyDescent="0.25">
      <c r="A311" s="1">
        <v>24202</v>
      </c>
      <c r="B311" s="1">
        <v>1227</v>
      </c>
      <c r="C311" s="1">
        <v>3</v>
      </c>
      <c r="D311" s="1" t="s">
        <v>19</v>
      </c>
      <c r="E311" s="1" t="s">
        <v>26</v>
      </c>
      <c r="F311" s="1">
        <v>1978</v>
      </c>
      <c r="G311" s="1" t="s">
        <v>1177</v>
      </c>
      <c r="H311" s="2" t="s">
        <v>1219</v>
      </c>
      <c r="I311" s="1" t="s">
        <v>178</v>
      </c>
      <c r="J311" s="1" t="s">
        <v>24</v>
      </c>
      <c r="K311" s="1" t="s">
        <v>25</v>
      </c>
      <c r="L311" s="7">
        <v>19000</v>
      </c>
      <c r="M311" s="7">
        <v>28000</v>
      </c>
      <c r="N311" s="3" t="s">
        <v>15</v>
      </c>
      <c r="O311" s="22"/>
      <c r="P311" s="11" t="str">
        <f t="shared" si="4"/>
        <v/>
      </c>
      <c r="Q311">
        <f>COUNTIF('Bid Steps'!A:A,O311)</f>
        <v>0</v>
      </c>
    </row>
    <row r="312" spans="1:17" ht="90" x14ac:dyDescent="0.25">
      <c r="A312" s="1">
        <v>24202</v>
      </c>
      <c r="B312" s="1">
        <v>1228</v>
      </c>
      <c r="C312" s="1">
        <v>6</v>
      </c>
      <c r="D312" s="1" t="s">
        <v>19</v>
      </c>
      <c r="E312" s="1" t="s">
        <v>26</v>
      </c>
      <c r="F312" s="1">
        <v>1978</v>
      </c>
      <c r="G312" s="1" t="s">
        <v>1177</v>
      </c>
      <c r="H312" s="2" t="s">
        <v>1220</v>
      </c>
      <c r="I312" s="1" t="s">
        <v>178</v>
      </c>
      <c r="J312" s="1" t="s">
        <v>24</v>
      </c>
      <c r="K312" s="1" t="s">
        <v>25</v>
      </c>
      <c r="L312" s="7">
        <v>38000</v>
      </c>
      <c r="M312" s="7">
        <v>50000</v>
      </c>
      <c r="N312" s="3" t="s">
        <v>15</v>
      </c>
      <c r="O312" s="22"/>
      <c r="P312" s="11" t="str">
        <f t="shared" si="4"/>
        <v/>
      </c>
      <c r="Q312">
        <f>COUNTIF('Bid Steps'!A:A,O312)</f>
        <v>0</v>
      </c>
    </row>
    <row r="313" spans="1:17" ht="75" x14ac:dyDescent="0.25">
      <c r="A313" s="1">
        <v>24202</v>
      </c>
      <c r="B313" s="1">
        <v>1229</v>
      </c>
      <c r="C313" s="1">
        <v>3</v>
      </c>
      <c r="D313" s="1" t="s">
        <v>19</v>
      </c>
      <c r="E313" s="1" t="s">
        <v>26</v>
      </c>
      <c r="F313" s="1">
        <v>1971</v>
      </c>
      <c r="G313" s="1" t="s">
        <v>1177</v>
      </c>
      <c r="H313" s="2" t="s">
        <v>1221</v>
      </c>
      <c r="I313" s="1" t="s">
        <v>178</v>
      </c>
      <c r="J313" s="1" t="s">
        <v>24</v>
      </c>
      <c r="K313" s="1" t="s">
        <v>25</v>
      </c>
      <c r="L313" s="7">
        <v>20000</v>
      </c>
      <c r="M313" s="7">
        <v>30000</v>
      </c>
      <c r="N313" s="3" t="s">
        <v>15</v>
      </c>
      <c r="O313" s="22"/>
      <c r="P313" s="11" t="str">
        <f t="shared" si="4"/>
        <v/>
      </c>
      <c r="Q313">
        <f>COUNTIF('Bid Steps'!A:A,O313)</f>
        <v>0</v>
      </c>
    </row>
    <row r="314" spans="1:17" ht="60" x14ac:dyDescent="0.25">
      <c r="A314" s="1">
        <v>24202</v>
      </c>
      <c r="B314" s="1">
        <v>1230</v>
      </c>
      <c r="C314" s="1">
        <v>3</v>
      </c>
      <c r="D314" s="1" t="s">
        <v>19</v>
      </c>
      <c r="E314" s="1" t="s">
        <v>26</v>
      </c>
      <c r="F314" s="1">
        <v>1969</v>
      </c>
      <c r="G314" s="1" t="s">
        <v>1177</v>
      </c>
      <c r="H314" s="2" t="s">
        <v>1222</v>
      </c>
      <c r="I314" s="1" t="s">
        <v>178</v>
      </c>
      <c r="J314" s="1" t="s">
        <v>24</v>
      </c>
      <c r="K314" s="1" t="s">
        <v>25</v>
      </c>
      <c r="L314" s="7">
        <v>6000</v>
      </c>
      <c r="M314" s="7">
        <v>8000</v>
      </c>
      <c r="N314" s="3" t="s">
        <v>15</v>
      </c>
      <c r="O314" s="22"/>
      <c r="P314" s="11" t="str">
        <f t="shared" si="4"/>
        <v/>
      </c>
      <c r="Q314">
        <f>COUNTIF('Bid Steps'!A:A,O314)</f>
        <v>0</v>
      </c>
    </row>
    <row r="315" spans="1:17" ht="90" x14ac:dyDescent="0.25">
      <c r="A315" s="1">
        <v>24202</v>
      </c>
      <c r="B315" s="1">
        <v>1231</v>
      </c>
      <c r="C315" s="1">
        <v>3</v>
      </c>
      <c r="D315" s="1" t="s">
        <v>32</v>
      </c>
      <c r="E315" s="1" t="s">
        <v>26</v>
      </c>
      <c r="F315" s="1">
        <v>1969</v>
      </c>
      <c r="G315" s="1" t="s">
        <v>1177</v>
      </c>
      <c r="H315" s="2" t="s">
        <v>1223</v>
      </c>
      <c r="I315" s="1" t="s">
        <v>178</v>
      </c>
      <c r="J315" s="1" t="s">
        <v>24</v>
      </c>
      <c r="K315" s="1" t="s">
        <v>25</v>
      </c>
      <c r="L315" s="7">
        <v>19000</v>
      </c>
      <c r="M315" s="7">
        <v>28000</v>
      </c>
      <c r="N315" s="3" t="s">
        <v>15</v>
      </c>
      <c r="O315" s="22"/>
      <c r="P315" s="11" t="str">
        <f t="shared" si="4"/>
        <v/>
      </c>
      <c r="Q315">
        <f>COUNTIF('Bid Steps'!A:A,O315)</f>
        <v>0</v>
      </c>
    </row>
    <row r="316" spans="1:17" ht="90" x14ac:dyDescent="0.25">
      <c r="A316" s="1">
        <v>24202</v>
      </c>
      <c r="B316" s="1">
        <v>1232</v>
      </c>
      <c r="C316" s="1">
        <v>3</v>
      </c>
      <c r="D316" s="1" t="s">
        <v>32</v>
      </c>
      <c r="E316" s="1" t="s">
        <v>26</v>
      </c>
      <c r="F316" s="1">
        <v>1969</v>
      </c>
      <c r="G316" s="1" t="s">
        <v>1177</v>
      </c>
      <c r="H316" s="2" t="s">
        <v>1224</v>
      </c>
      <c r="I316" s="1" t="s">
        <v>178</v>
      </c>
      <c r="J316" s="1" t="s">
        <v>24</v>
      </c>
      <c r="K316" s="1" t="s">
        <v>25</v>
      </c>
      <c r="L316" s="7">
        <v>19000</v>
      </c>
      <c r="M316" s="7">
        <v>28000</v>
      </c>
      <c r="N316" s="3" t="s">
        <v>15</v>
      </c>
      <c r="O316" s="22"/>
      <c r="P316" s="11" t="str">
        <f t="shared" si="4"/>
        <v/>
      </c>
      <c r="Q316">
        <f>COUNTIF('Bid Steps'!A:A,O316)</f>
        <v>0</v>
      </c>
    </row>
    <row r="317" spans="1:17" ht="75" x14ac:dyDescent="0.25">
      <c r="A317" s="1">
        <v>24202</v>
      </c>
      <c r="B317" s="1">
        <v>1233</v>
      </c>
      <c r="C317" s="1">
        <v>5</v>
      </c>
      <c r="D317" s="1" t="s">
        <v>19</v>
      </c>
      <c r="E317" s="1" t="s">
        <v>26</v>
      </c>
      <c r="F317" s="1">
        <v>1966</v>
      </c>
      <c r="G317" s="1" t="s">
        <v>1177</v>
      </c>
      <c r="H317" s="2" t="s">
        <v>1225</v>
      </c>
      <c r="I317" s="1" t="s">
        <v>178</v>
      </c>
      <c r="J317" s="1" t="s">
        <v>24</v>
      </c>
      <c r="K317" s="1" t="s">
        <v>25</v>
      </c>
      <c r="L317" s="7">
        <v>15000</v>
      </c>
      <c r="M317" s="7">
        <v>22000</v>
      </c>
      <c r="N317" s="3" t="s">
        <v>15</v>
      </c>
      <c r="O317" s="22"/>
      <c r="P317" s="11" t="str">
        <f t="shared" si="4"/>
        <v/>
      </c>
      <c r="Q317">
        <f>COUNTIF('Bid Steps'!A:A,O317)</f>
        <v>0</v>
      </c>
    </row>
    <row r="318" spans="1:17" ht="75" x14ac:dyDescent="0.25">
      <c r="A318" s="1">
        <v>24202</v>
      </c>
      <c r="B318" s="1">
        <v>1234</v>
      </c>
      <c r="C318" s="1">
        <v>2</v>
      </c>
      <c r="D318" s="1" t="s">
        <v>32</v>
      </c>
      <c r="E318" s="1" t="s">
        <v>26</v>
      </c>
      <c r="F318" s="1">
        <v>1966</v>
      </c>
      <c r="G318" s="1" t="s">
        <v>1177</v>
      </c>
      <c r="H318" s="2" t="s">
        <v>1226</v>
      </c>
      <c r="I318" s="1" t="s">
        <v>178</v>
      </c>
      <c r="J318" s="1" t="s">
        <v>24</v>
      </c>
      <c r="K318" s="1" t="s">
        <v>25</v>
      </c>
      <c r="L318" s="7">
        <v>14000</v>
      </c>
      <c r="M318" s="7">
        <v>20000</v>
      </c>
      <c r="N318" s="3" t="s">
        <v>15</v>
      </c>
      <c r="O318" s="22"/>
      <c r="P318" s="11" t="str">
        <f t="shared" si="4"/>
        <v/>
      </c>
      <c r="Q318">
        <f>COUNTIF('Bid Steps'!A:A,O318)</f>
        <v>0</v>
      </c>
    </row>
    <row r="319" spans="1:17" ht="75" x14ac:dyDescent="0.25">
      <c r="A319" s="1">
        <v>24202</v>
      </c>
      <c r="B319" s="1">
        <v>1235</v>
      </c>
      <c r="C319" s="1">
        <v>6</v>
      </c>
      <c r="D319" s="1" t="s">
        <v>19</v>
      </c>
      <c r="E319" s="1" t="s">
        <v>26</v>
      </c>
      <c r="F319" s="1">
        <v>1964</v>
      </c>
      <c r="G319" s="1" t="s">
        <v>1177</v>
      </c>
      <c r="H319" s="2" t="s">
        <v>1227</v>
      </c>
      <c r="I319" s="1" t="s">
        <v>178</v>
      </c>
      <c r="J319" s="1" t="s">
        <v>24</v>
      </c>
      <c r="K319" s="1" t="s">
        <v>25</v>
      </c>
      <c r="L319" s="7">
        <v>18000</v>
      </c>
      <c r="M319" s="7">
        <v>28000</v>
      </c>
      <c r="N319" s="3" t="s">
        <v>15</v>
      </c>
      <c r="O319" s="22"/>
      <c r="P319" s="11" t="str">
        <f t="shared" si="4"/>
        <v/>
      </c>
      <c r="Q319">
        <f>COUNTIF('Bid Steps'!A:A,O319)</f>
        <v>0</v>
      </c>
    </row>
    <row r="320" spans="1:17" ht="60" x14ac:dyDescent="0.25">
      <c r="A320" s="1">
        <v>24202</v>
      </c>
      <c r="B320" s="1">
        <v>1236</v>
      </c>
      <c r="C320" s="1">
        <v>2</v>
      </c>
      <c r="D320" s="1" t="s">
        <v>19</v>
      </c>
      <c r="E320" s="1" t="s">
        <v>26</v>
      </c>
      <c r="F320" s="1">
        <v>1959</v>
      </c>
      <c r="G320" s="1" t="s">
        <v>1177</v>
      </c>
      <c r="H320" s="2" t="s">
        <v>1228</v>
      </c>
      <c r="I320" s="1" t="s">
        <v>178</v>
      </c>
      <c r="J320" s="1" t="s">
        <v>24</v>
      </c>
      <c r="K320" s="1" t="s">
        <v>25</v>
      </c>
      <c r="L320" s="7">
        <v>10000</v>
      </c>
      <c r="M320" s="7">
        <v>15000</v>
      </c>
      <c r="N320" s="3" t="s">
        <v>15</v>
      </c>
      <c r="O320" s="22"/>
      <c r="P320" s="11" t="str">
        <f t="shared" si="4"/>
        <v/>
      </c>
      <c r="Q320">
        <f>COUNTIF('Bid Steps'!A:A,O320)</f>
        <v>0</v>
      </c>
    </row>
    <row r="321" spans="1:17" ht="75" x14ac:dyDescent="0.25">
      <c r="A321" s="1">
        <v>24202</v>
      </c>
      <c r="B321" s="1">
        <v>1237</v>
      </c>
      <c r="C321" s="1">
        <v>1</v>
      </c>
      <c r="D321" s="1" t="s">
        <v>53</v>
      </c>
      <c r="E321" s="1" t="s">
        <v>26</v>
      </c>
      <c r="F321" s="1">
        <v>1947</v>
      </c>
      <c r="G321" s="1" t="s">
        <v>1177</v>
      </c>
      <c r="H321" s="2" t="s">
        <v>1229</v>
      </c>
      <c r="I321" s="1" t="s">
        <v>178</v>
      </c>
      <c r="J321" s="1" t="s">
        <v>24</v>
      </c>
      <c r="K321" s="1" t="s">
        <v>25</v>
      </c>
      <c r="L321" s="7">
        <v>8500</v>
      </c>
      <c r="M321" s="7">
        <v>13000</v>
      </c>
      <c r="N321" s="3" t="s">
        <v>15</v>
      </c>
      <c r="O321" s="22"/>
      <c r="P321" s="11" t="str">
        <f t="shared" si="4"/>
        <v/>
      </c>
      <c r="Q321">
        <f>COUNTIF('Bid Steps'!A:A,O321)</f>
        <v>0</v>
      </c>
    </row>
    <row r="322" spans="1:17" ht="45" x14ac:dyDescent="0.25">
      <c r="A322" s="1">
        <v>24202</v>
      </c>
      <c r="B322" s="1">
        <v>1238</v>
      </c>
      <c r="C322" s="1">
        <v>3</v>
      </c>
      <c r="D322" s="1" t="s">
        <v>19</v>
      </c>
      <c r="E322" s="1" t="s">
        <v>50</v>
      </c>
      <c r="F322" s="1">
        <v>2006</v>
      </c>
      <c r="G322" s="1" t="s">
        <v>1230</v>
      </c>
      <c r="H322" s="2" t="s">
        <v>556</v>
      </c>
      <c r="I322" s="1" t="s">
        <v>178</v>
      </c>
      <c r="J322" s="1" t="s">
        <v>24</v>
      </c>
      <c r="K322" s="1" t="s">
        <v>25</v>
      </c>
      <c r="L322" s="7">
        <v>32000</v>
      </c>
      <c r="M322" s="7">
        <v>45000</v>
      </c>
      <c r="N322" s="3" t="s">
        <v>15</v>
      </c>
      <c r="O322" s="22"/>
      <c r="P322" s="11" t="str">
        <f t="shared" si="4"/>
        <v/>
      </c>
      <c r="Q322">
        <f>COUNTIF('Bid Steps'!A:A,O322)</f>
        <v>0</v>
      </c>
    </row>
    <row r="323" spans="1:17" ht="45" x14ac:dyDescent="0.25">
      <c r="A323" s="1">
        <v>24202</v>
      </c>
      <c r="B323" s="1">
        <v>1239</v>
      </c>
      <c r="C323" s="1">
        <v>3</v>
      </c>
      <c r="D323" s="1" t="s">
        <v>19</v>
      </c>
      <c r="E323" s="1" t="s">
        <v>26</v>
      </c>
      <c r="F323" s="1">
        <v>2005</v>
      </c>
      <c r="G323" s="1" t="s">
        <v>1230</v>
      </c>
      <c r="H323" s="2" t="s">
        <v>556</v>
      </c>
      <c r="I323" s="1" t="s">
        <v>178</v>
      </c>
      <c r="J323" s="1" t="s">
        <v>24</v>
      </c>
      <c r="K323" s="1" t="s">
        <v>25</v>
      </c>
      <c r="L323" s="7">
        <v>45000</v>
      </c>
      <c r="M323" s="7">
        <v>65000</v>
      </c>
      <c r="N323" s="3" t="s">
        <v>15</v>
      </c>
      <c r="O323" s="22"/>
      <c r="P323" s="11" t="str">
        <f t="shared" si="4"/>
        <v/>
      </c>
      <c r="Q323">
        <f>COUNTIF('Bid Steps'!A:A,O323)</f>
        <v>0</v>
      </c>
    </row>
    <row r="324" spans="1:17" ht="45" x14ac:dyDescent="0.25">
      <c r="A324" s="1">
        <v>24202</v>
      </c>
      <c r="B324" s="1">
        <v>1240</v>
      </c>
      <c r="C324" s="1">
        <v>3</v>
      </c>
      <c r="D324" s="1" t="s">
        <v>19</v>
      </c>
      <c r="E324" s="1" t="s">
        <v>50</v>
      </c>
      <c r="F324" s="1">
        <v>2003</v>
      </c>
      <c r="G324" s="1" t="s">
        <v>1230</v>
      </c>
      <c r="H324" s="2" t="s">
        <v>556</v>
      </c>
      <c r="I324" s="1" t="s">
        <v>178</v>
      </c>
      <c r="J324" s="1" t="s">
        <v>24</v>
      </c>
      <c r="K324" s="1" t="s">
        <v>25</v>
      </c>
      <c r="L324" s="7">
        <v>32000</v>
      </c>
      <c r="M324" s="7">
        <v>45000</v>
      </c>
      <c r="N324" s="3" t="s">
        <v>15</v>
      </c>
      <c r="O324" s="22"/>
      <c r="P324" s="11" t="str">
        <f t="shared" si="4"/>
        <v/>
      </c>
      <c r="Q324">
        <f>COUNTIF('Bid Steps'!A:A,O324)</f>
        <v>0</v>
      </c>
    </row>
    <row r="325" spans="1:17" ht="30" x14ac:dyDescent="0.25">
      <c r="A325" s="1">
        <v>24202</v>
      </c>
      <c r="B325" s="1">
        <v>1241</v>
      </c>
      <c r="C325" s="1">
        <v>1</v>
      </c>
      <c r="D325" s="1" t="s">
        <v>53</v>
      </c>
      <c r="E325" s="1" t="s">
        <v>50</v>
      </c>
      <c r="F325" s="1">
        <v>2002</v>
      </c>
      <c r="G325" s="1" t="s">
        <v>1230</v>
      </c>
      <c r="H325" s="2" t="s">
        <v>210</v>
      </c>
      <c r="I325" s="1" t="s">
        <v>178</v>
      </c>
      <c r="J325" s="1" t="s">
        <v>24</v>
      </c>
      <c r="K325" s="1" t="s">
        <v>25</v>
      </c>
      <c r="L325" s="7">
        <v>12000</v>
      </c>
      <c r="M325" s="7">
        <v>18000</v>
      </c>
      <c r="N325" s="3" t="s">
        <v>15</v>
      </c>
      <c r="O325" s="22"/>
      <c r="P325" s="11" t="str">
        <f t="shared" si="4"/>
        <v/>
      </c>
      <c r="Q325">
        <f>COUNTIF('Bid Steps'!A:A,O325)</f>
        <v>0</v>
      </c>
    </row>
    <row r="326" spans="1:17" ht="45" x14ac:dyDescent="0.25">
      <c r="A326" s="1">
        <v>24202</v>
      </c>
      <c r="B326" s="1">
        <v>1242</v>
      </c>
      <c r="C326" s="1">
        <v>1</v>
      </c>
      <c r="D326" s="1" t="s">
        <v>53</v>
      </c>
      <c r="E326" s="1" t="s">
        <v>50</v>
      </c>
      <c r="F326" s="1">
        <v>2002</v>
      </c>
      <c r="G326" s="1" t="s">
        <v>1230</v>
      </c>
      <c r="H326" s="2" t="s">
        <v>1231</v>
      </c>
      <c r="I326" s="1" t="s">
        <v>178</v>
      </c>
      <c r="J326" s="1" t="s">
        <v>24</v>
      </c>
      <c r="K326" s="1" t="s">
        <v>25</v>
      </c>
      <c r="L326" s="7">
        <v>12000</v>
      </c>
      <c r="M326" s="7">
        <v>18000</v>
      </c>
      <c r="N326" s="3" t="s">
        <v>15</v>
      </c>
      <c r="O326" s="22"/>
      <c r="P326" s="11" t="str">
        <f t="shared" si="4"/>
        <v/>
      </c>
      <c r="Q326">
        <f>COUNTIF('Bid Steps'!A:A,O326)</f>
        <v>0</v>
      </c>
    </row>
    <row r="327" spans="1:17" ht="45" x14ac:dyDescent="0.25">
      <c r="A327" s="1">
        <v>24202</v>
      </c>
      <c r="B327" s="1">
        <v>1243</v>
      </c>
      <c r="C327" s="1">
        <v>3</v>
      </c>
      <c r="D327" s="1" t="s">
        <v>19</v>
      </c>
      <c r="E327" s="1" t="s">
        <v>26</v>
      </c>
      <c r="F327" s="1">
        <v>2002</v>
      </c>
      <c r="G327" s="1" t="s">
        <v>1230</v>
      </c>
      <c r="H327" s="2" t="s">
        <v>556</v>
      </c>
      <c r="I327" s="1" t="s">
        <v>178</v>
      </c>
      <c r="J327" s="1" t="s">
        <v>24</v>
      </c>
      <c r="K327" s="1" t="s">
        <v>25</v>
      </c>
      <c r="L327" s="7">
        <v>38000</v>
      </c>
      <c r="M327" s="7">
        <v>50000</v>
      </c>
      <c r="N327" s="3" t="s">
        <v>15</v>
      </c>
      <c r="O327" s="22"/>
      <c r="P327" s="11" t="str">
        <f t="shared" si="4"/>
        <v/>
      </c>
      <c r="Q327">
        <f>COUNTIF('Bid Steps'!A:A,O327)</f>
        <v>0</v>
      </c>
    </row>
    <row r="328" spans="1:17" ht="60" x14ac:dyDescent="0.25">
      <c r="A328" s="1">
        <v>24202</v>
      </c>
      <c r="B328" s="1">
        <v>1244</v>
      </c>
      <c r="C328" s="1">
        <v>3</v>
      </c>
      <c r="D328" s="1" t="s">
        <v>19</v>
      </c>
      <c r="E328" s="1" t="s">
        <v>26</v>
      </c>
      <c r="F328" s="1">
        <v>2002</v>
      </c>
      <c r="G328" s="1" t="s">
        <v>1230</v>
      </c>
      <c r="H328" s="2" t="s">
        <v>1232</v>
      </c>
      <c r="I328" s="1" t="s">
        <v>178</v>
      </c>
      <c r="J328" s="1" t="s">
        <v>24</v>
      </c>
      <c r="K328" s="1" t="s">
        <v>25</v>
      </c>
      <c r="L328" s="7">
        <v>38000</v>
      </c>
      <c r="M328" s="7">
        <v>50000</v>
      </c>
      <c r="N328" s="3" t="s">
        <v>15</v>
      </c>
      <c r="O328" s="22"/>
      <c r="P328" s="11" t="str">
        <f t="shared" si="4"/>
        <v/>
      </c>
      <c r="Q328">
        <f>COUNTIF('Bid Steps'!A:A,O328)</f>
        <v>0</v>
      </c>
    </row>
    <row r="329" spans="1:17" ht="45" x14ac:dyDescent="0.25">
      <c r="A329" s="1">
        <v>24202</v>
      </c>
      <c r="B329" s="1">
        <v>1245</v>
      </c>
      <c r="C329" s="1">
        <v>4</v>
      </c>
      <c r="D329" s="1" t="s">
        <v>19</v>
      </c>
      <c r="E329" s="1" t="s">
        <v>26</v>
      </c>
      <c r="F329" s="1">
        <v>2002</v>
      </c>
      <c r="G329" s="1" t="s">
        <v>1230</v>
      </c>
      <c r="H329" s="2" t="s">
        <v>556</v>
      </c>
      <c r="I329" s="1" t="s">
        <v>178</v>
      </c>
      <c r="J329" s="1" t="s">
        <v>24</v>
      </c>
      <c r="K329" s="1" t="s">
        <v>25</v>
      </c>
      <c r="L329" s="7">
        <v>50000</v>
      </c>
      <c r="M329" s="7">
        <v>75000</v>
      </c>
      <c r="N329" s="3" t="s">
        <v>15</v>
      </c>
      <c r="O329" s="22"/>
      <c r="P329" s="11" t="str">
        <f t="shared" si="4"/>
        <v/>
      </c>
      <c r="Q329">
        <f>COUNTIF('Bid Steps'!A:A,O329)</f>
        <v>0</v>
      </c>
    </row>
    <row r="330" spans="1:17" ht="60" x14ac:dyDescent="0.25">
      <c r="A330" s="1">
        <v>24202</v>
      </c>
      <c r="B330" s="1">
        <v>1246</v>
      </c>
      <c r="C330" s="1">
        <v>4</v>
      </c>
      <c r="D330" s="1" t="s">
        <v>19</v>
      </c>
      <c r="E330" s="1" t="s">
        <v>26</v>
      </c>
      <c r="F330" s="1">
        <v>2002</v>
      </c>
      <c r="G330" s="1" t="s">
        <v>1230</v>
      </c>
      <c r="H330" s="2" t="s">
        <v>1233</v>
      </c>
      <c r="I330" s="1" t="s">
        <v>178</v>
      </c>
      <c r="J330" s="1" t="s">
        <v>24</v>
      </c>
      <c r="K330" s="1" t="s">
        <v>25</v>
      </c>
      <c r="L330" s="7">
        <v>50000</v>
      </c>
      <c r="M330" s="7">
        <v>75000</v>
      </c>
      <c r="N330" s="3" t="s">
        <v>15</v>
      </c>
      <c r="O330" s="22"/>
      <c r="P330" s="11" t="str">
        <f t="shared" si="4"/>
        <v/>
      </c>
      <c r="Q330">
        <f>COUNTIF('Bid Steps'!A:A,O330)</f>
        <v>0</v>
      </c>
    </row>
    <row r="331" spans="1:17" ht="45" x14ac:dyDescent="0.25">
      <c r="A331" s="1">
        <v>24202</v>
      </c>
      <c r="B331" s="1">
        <v>1247</v>
      </c>
      <c r="C331" s="1">
        <v>4</v>
      </c>
      <c r="D331" s="1" t="s">
        <v>19</v>
      </c>
      <c r="E331" s="1" t="s">
        <v>26</v>
      </c>
      <c r="F331" s="1">
        <v>2002</v>
      </c>
      <c r="G331" s="1" t="s">
        <v>1230</v>
      </c>
      <c r="H331" s="2" t="s">
        <v>556</v>
      </c>
      <c r="I331" s="1" t="s">
        <v>178</v>
      </c>
      <c r="J331" s="1" t="s">
        <v>24</v>
      </c>
      <c r="K331" s="1" t="s">
        <v>25</v>
      </c>
      <c r="L331" s="7">
        <v>50000</v>
      </c>
      <c r="M331" s="7">
        <v>75000</v>
      </c>
      <c r="N331" s="3" t="s">
        <v>15</v>
      </c>
      <c r="O331" s="22"/>
      <c r="P331" s="11" t="str">
        <f t="shared" si="4"/>
        <v/>
      </c>
      <c r="Q331">
        <f>COUNTIF('Bid Steps'!A:A,O331)</f>
        <v>0</v>
      </c>
    </row>
    <row r="332" spans="1:17" ht="45" x14ac:dyDescent="0.25">
      <c r="A332" s="1">
        <v>24202</v>
      </c>
      <c r="B332" s="1">
        <v>1248</v>
      </c>
      <c r="C332" s="1">
        <v>8</v>
      </c>
      <c r="D332" s="1" t="s">
        <v>19</v>
      </c>
      <c r="E332" s="1" t="s">
        <v>50</v>
      </c>
      <c r="F332" s="1">
        <v>2002</v>
      </c>
      <c r="G332" s="1" t="s">
        <v>1230</v>
      </c>
      <c r="H332" s="2" t="s">
        <v>556</v>
      </c>
      <c r="I332" s="1" t="s">
        <v>178</v>
      </c>
      <c r="J332" s="1" t="s">
        <v>24</v>
      </c>
      <c r="K332" s="1" t="s">
        <v>25</v>
      </c>
      <c r="L332" s="7">
        <v>100000</v>
      </c>
      <c r="M332" s="7">
        <v>160000</v>
      </c>
      <c r="N332" s="3" t="s">
        <v>15</v>
      </c>
      <c r="O332" s="22"/>
      <c r="P332" s="11" t="str">
        <f t="shared" si="4"/>
        <v/>
      </c>
      <c r="Q332">
        <f>COUNTIF('Bid Steps'!A:A,O332)</f>
        <v>0</v>
      </c>
    </row>
    <row r="333" spans="1:17" ht="75" x14ac:dyDescent="0.25">
      <c r="A333" s="1">
        <v>24202</v>
      </c>
      <c r="B333" s="1">
        <v>1249</v>
      </c>
      <c r="C333" s="1">
        <v>3</v>
      </c>
      <c r="D333" s="1" t="s">
        <v>19</v>
      </c>
      <c r="E333" s="1" t="s">
        <v>26</v>
      </c>
      <c r="F333" s="1">
        <v>2001</v>
      </c>
      <c r="G333" s="1" t="s">
        <v>1230</v>
      </c>
      <c r="H333" s="2" t="s">
        <v>1234</v>
      </c>
      <c r="I333" s="1" t="s">
        <v>178</v>
      </c>
      <c r="J333" s="1" t="s">
        <v>24</v>
      </c>
      <c r="K333" s="1" t="s">
        <v>25</v>
      </c>
      <c r="L333" s="7">
        <v>32000</v>
      </c>
      <c r="M333" s="7">
        <v>45000</v>
      </c>
      <c r="N333" s="3" t="s">
        <v>15</v>
      </c>
      <c r="O333" s="22"/>
      <c r="P333" s="11" t="str">
        <f t="shared" si="4"/>
        <v/>
      </c>
      <c r="Q333">
        <f>COUNTIF('Bid Steps'!A:A,O333)</f>
        <v>0</v>
      </c>
    </row>
    <row r="334" spans="1:17" ht="60" x14ac:dyDescent="0.25">
      <c r="A334" s="1">
        <v>24202</v>
      </c>
      <c r="B334" s="1">
        <v>1250</v>
      </c>
      <c r="C334" s="1">
        <v>3</v>
      </c>
      <c r="D334" s="1" t="s">
        <v>19</v>
      </c>
      <c r="E334" s="1" t="s">
        <v>26</v>
      </c>
      <c r="F334" s="1">
        <v>2001</v>
      </c>
      <c r="G334" s="1" t="s">
        <v>1230</v>
      </c>
      <c r="H334" s="2" t="s">
        <v>1235</v>
      </c>
      <c r="I334" s="1" t="s">
        <v>178</v>
      </c>
      <c r="J334" s="1" t="s">
        <v>24</v>
      </c>
      <c r="K334" s="1" t="s">
        <v>25</v>
      </c>
      <c r="L334" s="7">
        <v>32000</v>
      </c>
      <c r="M334" s="7">
        <v>45000</v>
      </c>
      <c r="N334" s="3" t="s">
        <v>15</v>
      </c>
      <c r="O334" s="22"/>
      <c r="P334" s="11" t="str">
        <f t="shared" ref="P334:P397" si="5">IF(O334="","",IF(Q334=1,"On Increment","Off Increment"))</f>
        <v/>
      </c>
      <c r="Q334">
        <f>COUNTIF('Bid Steps'!A:A,O334)</f>
        <v>0</v>
      </c>
    </row>
    <row r="335" spans="1:17" ht="75" x14ac:dyDescent="0.25">
      <c r="A335" s="1">
        <v>24202</v>
      </c>
      <c r="B335" s="1">
        <v>1251</v>
      </c>
      <c r="C335" s="1">
        <v>6</v>
      </c>
      <c r="D335" s="1" t="s">
        <v>19</v>
      </c>
      <c r="E335" s="1" t="s">
        <v>26</v>
      </c>
      <c r="F335" s="1">
        <v>2001</v>
      </c>
      <c r="G335" s="1" t="s">
        <v>1230</v>
      </c>
      <c r="H335" s="2" t="s">
        <v>1236</v>
      </c>
      <c r="I335" s="1" t="s">
        <v>178</v>
      </c>
      <c r="J335" s="1" t="s">
        <v>24</v>
      </c>
      <c r="K335" s="1" t="s">
        <v>25</v>
      </c>
      <c r="L335" s="7">
        <v>65000</v>
      </c>
      <c r="M335" s="7">
        <v>90000</v>
      </c>
      <c r="N335" s="3" t="s">
        <v>15</v>
      </c>
      <c r="O335" s="22"/>
      <c r="P335" s="11" t="str">
        <f t="shared" si="5"/>
        <v/>
      </c>
      <c r="Q335">
        <f>COUNTIF('Bid Steps'!A:A,O335)</f>
        <v>0</v>
      </c>
    </row>
    <row r="336" spans="1:17" ht="45" x14ac:dyDescent="0.25">
      <c r="A336" s="1">
        <v>24202</v>
      </c>
      <c r="B336" s="1">
        <v>1252</v>
      </c>
      <c r="C336" s="1">
        <v>2</v>
      </c>
      <c r="D336" s="1" t="s">
        <v>19</v>
      </c>
      <c r="E336" s="1" t="s">
        <v>26</v>
      </c>
      <c r="F336" s="1">
        <v>1999</v>
      </c>
      <c r="G336" s="1" t="s">
        <v>1230</v>
      </c>
      <c r="H336" s="2" t="s">
        <v>242</v>
      </c>
      <c r="I336" s="1" t="s">
        <v>178</v>
      </c>
      <c r="J336" s="1" t="s">
        <v>24</v>
      </c>
      <c r="K336" s="1" t="s">
        <v>25</v>
      </c>
      <c r="L336" s="7">
        <v>20000</v>
      </c>
      <c r="M336" s="7">
        <v>30000</v>
      </c>
      <c r="N336" s="3" t="s">
        <v>15</v>
      </c>
      <c r="O336" s="22"/>
      <c r="P336" s="11" t="str">
        <f t="shared" si="5"/>
        <v/>
      </c>
      <c r="Q336">
        <f>COUNTIF('Bid Steps'!A:A,O336)</f>
        <v>0</v>
      </c>
    </row>
    <row r="337" spans="1:17" ht="60" x14ac:dyDescent="0.25">
      <c r="A337" s="1">
        <v>24202</v>
      </c>
      <c r="B337" s="1">
        <v>1253</v>
      </c>
      <c r="C337" s="1">
        <v>3</v>
      </c>
      <c r="D337" s="1" t="s">
        <v>19</v>
      </c>
      <c r="E337" s="1" t="s">
        <v>26</v>
      </c>
      <c r="F337" s="1">
        <v>1999</v>
      </c>
      <c r="G337" s="1" t="s">
        <v>1230</v>
      </c>
      <c r="H337" s="2" t="s">
        <v>561</v>
      </c>
      <c r="I337" s="1" t="s">
        <v>178</v>
      </c>
      <c r="J337" s="1" t="s">
        <v>24</v>
      </c>
      <c r="K337" s="1" t="s">
        <v>25</v>
      </c>
      <c r="L337" s="7">
        <v>30000</v>
      </c>
      <c r="M337" s="7">
        <v>40000</v>
      </c>
      <c r="N337" s="3" t="s">
        <v>15</v>
      </c>
      <c r="O337" s="22"/>
      <c r="P337" s="11" t="str">
        <f t="shared" si="5"/>
        <v/>
      </c>
      <c r="Q337">
        <f>COUNTIF('Bid Steps'!A:A,O337)</f>
        <v>0</v>
      </c>
    </row>
    <row r="338" spans="1:17" ht="60" x14ac:dyDescent="0.25">
      <c r="A338" s="1">
        <v>24202</v>
      </c>
      <c r="B338" s="1">
        <v>1254</v>
      </c>
      <c r="C338" s="1">
        <v>3</v>
      </c>
      <c r="D338" s="1" t="s">
        <v>19</v>
      </c>
      <c r="E338" s="1" t="s">
        <v>26</v>
      </c>
      <c r="F338" s="1">
        <v>1999</v>
      </c>
      <c r="G338" s="1" t="s">
        <v>1230</v>
      </c>
      <c r="H338" s="2" t="s">
        <v>561</v>
      </c>
      <c r="I338" s="1" t="s">
        <v>178</v>
      </c>
      <c r="J338" s="1" t="s">
        <v>24</v>
      </c>
      <c r="K338" s="1" t="s">
        <v>25</v>
      </c>
      <c r="L338" s="7">
        <v>30000</v>
      </c>
      <c r="M338" s="7">
        <v>40000</v>
      </c>
      <c r="N338" s="3" t="s">
        <v>15</v>
      </c>
      <c r="O338" s="22"/>
      <c r="P338" s="11" t="str">
        <f t="shared" si="5"/>
        <v/>
      </c>
      <c r="Q338">
        <f>COUNTIF('Bid Steps'!A:A,O338)</f>
        <v>0</v>
      </c>
    </row>
    <row r="339" spans="1:17" ht="60" x14ac:dyDescent="0.25">
      <c r="A339" s="1">
        <v>24202</v>
      </c>
      <c r="B339" s="1">
        <v>1255</v>
      </c>
      <c r="C339" s="1">
        <v>3</v>
      </c>
      <c r="D339" s="1" t="s">
        <v>19</v>
      </c>
      <c r="E339" s="1" t="s">
        <v>26</v>
      </c>
      <c r="F339" s="1">
        <v>1999</v>
      </c>
      <c r="G339" s="1" t="s">
        <v>1230</v>
      </c>
      <c r="H339" s="2" t="s">
        <v>1237</v>
      </c>
      <c r="I339" s="1" t="s">
        <v>178</v>
      </c>
      <c r="J339" s="1" t="s">
        <v>24</v>
      </c>
      <c r="K339" s="1" t="s">
        <v>25</v>
      </c>
      <c r="L339" s="7">
        <v>30000</v>
      </c>
      <c r="M339" s="7">
        <v>40000</v>
      </c>
      <c r="N339" s="3" t="s">
        <v>15</v>
      </c>
      <c r="O339" s="22"/>
      <c r="P339" s="11" t="str">
        <f t="shared" si="5"/>
        <v/>
      </c>
      <c r="Q339">
        <f>COUNTIF('Bid Steps'!A:A,O339)</f>
        <v>0</v>
      </c>
    </row>
    <row r="340" spans="1:17" ht="90" x14ac:dyDescent="0.25">
      <c r="A340" s="1">
        <v>24202</v>
      </c>
      <c r="B340" s="1">
        <v>1256</v>
      </c>
      <c r="C340" s="1">
        <v>3</v>
      </c>
      <c r="D340" s="1" t="s">
        <v>19</v>
      </c>
      <c r="E340" s="1" t="s">
        <v>26</v>
      </c>
      <c r="F340" s="1">
        <v>1999</v>
      </c>
      <c r="G340" s="1" t="s">
        <v>1230</v>
      </c>
      <c r="H340" s="2" t="s">
        <v>1238</v>
      </c>
      <c r="I340" s="1" t="s">
        <v>178</v>
      </c>
      <c r="J340" s="1" t="s">
        <v>24</v>
      </c>
      <c r="K340" s="1" t="s">
        <v>25</v>
      </c>
      <c r="L340" s="7">
        <v>30000</v>
      </c>
      <c r="M340" s="7">
        <v>40000</v>
      </c>
      <c r="N340" s="3" t="s">
        <v>15</v>
      </c>
      <c r="O340" s="22"/>
      <c r="P340" s="11" t="str">
        <f t="shared" si="5"/>
        <v/>
      </c>
      <c r="Q340">
        <f>COUNTIF('Bid Steps'!A:A,O340)</f>
        <v>0</v>
      </c>
    </row>
    <row r="341" spans="1:17" ht="45" x14ac:dyDescent="0.25">
      <c r="A341" s="1">
        <v>24202</v>
      </c>
      <c r="B341" s="1">
        <v>1257</v>
      </c>
      <c r="C341" s="1">
        <v>5</v>
      </c>
      <c r="D341" s="1" t="s">
        <v>19</v>
      </c>
      <c r="E341" s="1" t="s">
        <v>26</v>
      </c>
      <c r="F341" s="1">
        <v>1999</v>
      </c>
      <c r="G341" s="1" t="s">
        <v>1230</v>
      </c>
      <c r="H341" s="2" t="s">
        <v>242</v>
      </c>
      <c r="I341" s="1" t="s">
        <v>178</v>
      </c>
      <c r="J341" s="1" t="s">
        <v>24</v>
      </c>
      <c r="K341" s="1" t="s">
        <v>25</v>
      </c>
      <c r="L341" s="7">
        <v>50000</v>
      </c>
      <c r="M341" s="7">
        <v>75000</v>
      </c>
      <c r="N341" s="3" t="s">
        <v>15</v>
      </c>
      <c r="O341" s="22"/>
      <c r="P341" s="11" t="str">
        <f t="shared" si="5"/>
        <v/>
      </c>
      <c r="Q341">
        <f>COUNTIF('Bid Steps'!A:A,O341)</f>
        <v>0</v>
      </c>
    </row>
    <row r="342" spans="1:17" ht="45" x14ac:dyDescent="0.25">
      <c r="A342" s="1">
        <v>24202</v>
      </c>
      <c r="B342" s="1">
        <v>1258</v>
      </c>
      <c r="C342" s="1">
        <v>1</v>
      </c>
      <c r="D342" s="1" t="s">
        <v>31</v>
      </c>
      <c r="E342" s="1" t="s">
        <v>26</v>
      </c>
      <c r="F342" s="1">
        <v>1999</v>
      </c>
      <c r="G342" s="1" t="s">
        <v>1230</v>
      </c>
      <c r="H342" s="2" t="s">
        <v>1239</v>
      </c>
      <c r="I342" s="1" t="s">
        <v>178</v>
      </c>
      <c r="J342" s="1" t="s">
        <v>24</v>
      </c>
      <c r="K342" s="1" t="s">
        <v>25</v>
      </c>
      <c r="L342" s="7">
        <v>22000</v>
      </c>
      <c r="M342" s="7">
        <v>32000</v>
      </c>
      <c r="N342" s="3" t="s">
        <v>15</v>
      </c>
      <c r="O342" s="22"/>
      <c r="P342" s="11" t="str">
        <f t="shared" si="5"/>
        <v/>
      </c>
      <c r="Q342">
        <f>COUNTIF('Bid Steps'!A:A,O342)</f>
        <v>0</v>
      </c>
    </row>
    <row r="343" spans="1:17" ht="60" x14ac:dyDescent="0.25">
      <c r="A343" s="1">
        <v>24202</v>
      </c>
      <c r="B343" s="1">
        <v>1259</v>
      </c>
      <c r="C343" s="1">
        <v>3</v>
      </c>
      <c r="D343" s="1" t="s">
        <v>32</v>
      </c>
      <c r="E343" s="1" t="s">
        <v>50</v>
      </c>
      <c r="F343" s="1">
        <v>1999</v>
      </c>
      <c r="G343" s="1" t="s">
        <v>1230</v>
      </c>
      <c r="H343" s="2" t="s">
        <v>561</v>
      </c>
      <c r="I343" s="1" t="s">
        <v>178</v>
      </c>
      <c r="J343" s="1" t="s">
        <v>24</v>
      </c>
      <c r="K343" s="1" t="s">
        <v>25</v>
      </c>
      <c r="L343" s="7">
        <v>65000</v>
      </c>
      <c r="M343" s="7">
        <v>90000</v>
      </c>
      <c r="N343" s="3" t="s">
        <v>15</v>
      </c>
      <c r="O343" s="22"/>
      <c r="P343" s="11" t="str">
        <f t="shared" si="5"/>
        <v/>
      </c>
      <c r="Q343">
        <f>COUNTIF('Bid Steps'!A:A,O343)</f>
        <v>0</v>
      </c>
    </row>
    <row r="344" spans="1:17" ht="45" x14ac:dyDescent="0.25">
      <c r="A344" s="1">
        <v>24202</v>
      </c>
      <c r="B344" s="1">
        <v>1260</v>
      </c>
      <c r="C344" s="1">
        <v>1</v>
      </c>
      <c r="D344" s="1" t="s">
        <v>60</v>
      </c>
      <c r="E344" s="1" t="s">
        <v>50</v>
      </c>
      <c r="F344" s="1">
        <v>1999</v>
      </c>
      <c r="G344" s="1" t="s">
        <v>1230</v>
      </c>
      <c r="H344" s="2" t="s">
        <v>242</v>
      </c>
      <c r="I344" s="1" t="s">
        <v>178</v>
      </c>
      <c r="J344" s="1" t="s">
        <v>24</v>
      </c>
      <c r="K344" s="1" t="s">
        <v>25</v>
      </c>
      <c r="L344" s="7">
        <v>100000</v>
      </c>
      <c r="M344" s="7">
        <v>160000</v>
      </c>
      <c r="N344" s="3" t="s">
        <v>15</v>
      </c>
      <c r="O344" s="22"/>
      <c r="P344" s="11" t="str">
        <f t="shared" si="5"/>
        <v/>
      </c>
      <c r="Q344">
        <f>COUNTIF('Bid Steps'!A:A,O344)</f>
        <v>0</v>
      </c>
    </row>
    <row r="345" spans="1:17" ht="45" x14ac:dyDescent="0.25">
      <c r="A345" s="1">
        <v>24202</v>
      </c>
      <c r="B345" s="1">
        <v>1261</v>
      </c>
      <c r="C345" s="1">
        <v>3</v>
      </c>
      <c r="D345" s="1" t="s">
        <v>19</v>
      </c>
      <c r="E345" s="1" t="s">
        <v>26</v>
      </c>
      <c r="F345" s="1">
        <v>1996</v>
      </c>
      <c r="G345" s="1" t="s">
        <v>1230</v>
      </c>
      <c r="H345" s="2" t="s">
        <v>242</v>
      </c>
      <c r="I345" s="1" t="s">
        <v>178</v>
      </c>
      <c r="J345" s="1" t="s">
        <v>24</v>
      </c>
      <c r="K345" s="1" t="s">
        <v>25</v>
      </c>
      <c r="L345" s="7">
        <v>30000</v>
      </c>
      <c r="M345" s="7">
        <v>40000</v>
      </c>
      <c r="N345" s="3" t="s">
        <v>15</v>
      </c>
      <c r="O345" s="22"/>
      <c r="P345" s="11" t="str">
        <f t="shared" si="5"/>
        <v/>
      </c>
      <c r="Q345">
        <f>COUNTIF('Bid Steps'!A:A,O345)</f>
        <v>0</v>
      </c>
    </row>
    <row r="346" spans="1:17" ht="45" x14ac:dyDescent="0.25">
      <c r="A346" s="1">
        <v>24202</v>
      </c>
      <c r="B346" s="1">
        <v>1262</v>
      </c>
      <c r="C346" s="1">
        <v>3</v>
      </c>
      <c r="D346" s="1" t="s">
        <v>19</v>
      </c>
      <c r="E346" s="1" t="s">
        <v>26</v>
      </c>
      <c r="F346" s="1">
        <v>1996</v>
      </c>
      <c r="G346" s="1" t="s">
        <v>1230</v>
      </c>
      <c r="H346" s="2" t="s">
        <v>242</v>
      </c>
      <c r="I346" s="1" t="s">
        <v>178</v>
      </c>
      <c r="J346" s="1" t="s">
        <v>24</v>
      </c>
      <c r="K346" s="1" t="s">
        <v>25</v>
      </c>
      <c r="L346" s="7">
        <v>30000</v>
      </c>
      <c r="M346" s="7">
        <v>40000</v>
      </c>
      <c r="N346" s="3" t="s">
        <v>15</v>
      </c>
      <c r="O346" s="22"/>
      <c r="P346" s="11" t="str">
        <f t="shared" si="5"/>
        <v/>
      </c>
      <c r="Q346">
        <f>COUNTIF('Bid Steps'!A:A,O346)</f>
        <v>0</v>
      </c>
    </row>
    <row r="347" spans="1:17" ht="45" x14ac:dyDescent="0.25">
      <c r="A347" s="1">
        <v>24202</v>
      </c>
      <c r="B347" s="1">
        <v>1263</v>
      </c>
      <c r="C347" s="1">
        <v>3</v>
      </c>
      <c r="D347" s="1" t="s">
        <v>19</v>
      </c>
      <c r="E347" s="1" t="s">
        <v>26</v>
      </c>
      <c r="F347" s="1">
        <v>1996</v>
      </c>
      <c r="G347" s="1" t="s">
        <v>1230</v>
      </c>
      <c r="H347" s="2" t="s">
        <v>242</v>
      </c>
      <c r="I347" s="1" t="s">
        <v>178</v>
      </c>
      <c r="J347" s="1" t="s">
        <v>24</v>
      </c>
      <c r="K347" s="1" t="s">
        <v>25</v>
      </c>
      <c r="L347" s="7">
        <v>30000</v>
      </c>
      <c r="M347" s="7">
        <v>40000</v>
      </c>
      <c r="N347" s="3" t="s">
        <v>15</v>
      </c>
      <c r="O347" s="22"/>
      <c r="P347" s="11" t="str">
        <f t="shared" si="5"/>
        <v/>
      </c>
      <c r="Q347">
        <f>COUNTIF('Bid Steps'!A:A,O347)</f>
        <v>0</v>
      </c>
    </row>
    <row r="348" spans="1:17" ht="75" x14ac:dyDescent="0.25">
      <c r="A348" s="1">
        <v>24202</v>
      </c>
      <c r="B348" s="1">
        <v>1264</v>
      </c>
      <c r="C348" s="1">
        <v>6</v>
      </c>
      <c r="D348" s="1" t="s">
        <v>19</v>
      </c>
      <c r="E348" s="1" t="s">
        <v>50</v>
      </c>
      <c r="F348" s="1">
        <v>1996</v>
      </c>
      <c r="G348" s="1" t="s">
        <v>1230</v>
      </c>
      <c r="H348" s="2" t="s">
        <v>1240</v>
      </c>
      <c r="I348" s="1" t="s">
        <v>178</v>
      </c>
      <c r="J348" s="1" t="s">
        <v>24</v>
      </c>
      <c r="K348" s="1" t="s">
        <v>25</v>
      </c>
      <c r="L348" s="7">
        <v>60000</v>
      </c>
      <c r="M348" s="7">
        <v>85000</v>
      </c>
      <c r="N348" s="3" t="s">
        <v>15</v>
      </c>
      <c r="O348" s="22"/>
      <c r="P348" s="11" t="str">
        <f t="shared" si="5"/>
        <v/>
      </c>
      <c r="Q348">
        <f>COUNTIF('Bid Steps'!A:A,O348)</f>
        <v>0</v>
      </c>
    </row>
    <row r="349" spans="1:17" ht="60" x14ac:dyDescent="0.25">
      <c r="A349" s="1">
        <v>24202</v>
      </c>
      <c r="B349" s="1">
        <v>1265</v>
      </c>
      <c r="C349" s="1">
        <v>1</v>
      </c>
      <c r="D349" s="1" t="s">
        <v>60</v>
      </c>
      <c r="E349" s="1" t="s">
        <v>26</v>
      </c>
      <c r="F349" s="1">
        <v>1996</v>
      </c>
      <c r="G349" s="1" t="s">
        <v>1230</v>
      </c>
      <c r="H349" s="2" t="s">
        <v>1241</v>
      </c>
      <c r="I349" s="1" t="s">
        <v>178</v>
      </c>
      <c r="J349" s="1" t="s">
        <v>24</v>
      </c>
      <c r="K349" s="1" t="s">
        <v>25</v>
      </c>
      <c r="L349" s="7">
        <v>100000</v>
      </c>
      <c r="M349" s="7">
        <v>160000</v>
      </c>
      <c r="N349" s="3" t="s">
        <v>15</v>
      </c>
      <c r="O349" s="22"/>
      <c r="P349" s="11" t="str">
        <f t="shared" si="5"/>
        <v/>
      </c>
      <c r="Q349">
        <f>COUNTIF('Bid Steps'!A:A,O349)</f>
        <v>0</v>
      </c>
    </row>
    <row r="350" spans="1:17" ht="60" x14ac:dyDescent="0.25">
      <c r="A350" s="1">
        <v>24202</v>
      </c>
      <c r="B350" s="1">
        <v>1266</v>
      </c>
      <c r="C350" s="1">
        <v>3</v>
      </c>
      <c r="D350" s="1" t="s">
        <v>19</v>
      </c>
      <c r="E350" s="1" t="s">
        <v>26</v>
      </c>
      <c r="F350" s="1">
        <v>1995</v>
      </c>
      <c r="G350" s="1" t="s">
        <v>1230</v>
      </c>
      <c r="H350" s="2" t="s">
        <v>1242</v>
      </c>
      <c r="I350" s="1" t="s">
        <v>178</v>
      </c>
      <c r="J350" s="1" t="s">
        <v>24</v>
      </c>
      <c r="K350" s="1" t="s">
        <v>25</v>
      </c>
      <c r="L350" s="7">
        <v>24000</v>
      </c>
      <c r="M350" s="7">
        <v>38000</v>
      </c>
      <c r="N350" s="3" t="s">
        <v>15</v>
      </c>
      <c r="O350" s="22"/>
      <c r="P350" s="11" t="str">
        <f t="shared" si="5"/>
        <v/>
      </c>
      <c r="Q350">
        <f>COUNTIF('Bid Steps'!A:A,O350)</f>
        <v>0</v>
      </c>
    </row>
    <row r="351" spans="1:17" ht="60" x14ac:dyDescent="0.25">
      <c r="A351" s="1">
        <v>24202</v>
      </c>
      <c r="B351" s="1">
        <v>1267</v>
      </c>
      <c r="C351" s="1">
        <v>3</v>
      </c>
      <c r="D351" s="1" t="s">
        <v>19</v>
      </c>
      <c r="E351" s="1" t="s">
        <v>26</v>
      </c>
      <c r="F351" s="1">
        <v>1995</v>
      </c>
      <c r="G351" s="1" t="s">
        <v>1230</v>
      </c>
      <c r="H351" s="2" t="s">
        <v>1243</v>
      </c>
      <c r="I351" s="1" t="s">
        <v>178</v>
      </c>
      <c r="J351" s="1" t="s">
        <v>24</v>
      </c>
      <c r="K351" s="1" t="s">
        <v>25</v>
      </c>
      <c r="L351" s="7">
        <v>24000</v>
      </c>
      <c r="M351" s="7">
        <v>38000</v>
      </c>
      <c r="N351" s="3" t="s">
        <v>15</v>
      </c>
      <c r="O351" s="22"/>
      <c r="P351" s="11" t="str">
        <f t="shared" si="5"/>
        <v/>
      </c>
      <c r="Q351">
        <f>COUNTIF('Bid Steps'!A:A,O351)</f>
        <v>0</v>
      </c>
    </row>
    <row r="352" spans="1:17" ht="45" x14ac:dyDescent="0.25">
      <c r="A352" s="1">
        <v>24202</v>
      </c>
      <c r="B352" s="1">
        <v>1268</v>
      </c>
      <c r="C352" s="1">
        <v>6</v>
      </c>
      <c r="D352" s="1" t="s">
        <v>19</v>
      </c>
      <c r="E352" s="1" t="s">
        <v>26</v>
      </c>
      <c r="F352" s="1">
        <v>1995</v>
      </c>
      <c r="G352" s="1" t="s">
        <v>1230</v>
      </c>
      <c r="H352" s="2" t="s">
        <v>1244</v>
      </c>
      <c r="I352" s="1" t="s">
        <v>178</v>
      </c>
      <c r="J352" s="1" t="s">
        <v>24</v>
      </c>
      <c r="K352" s="1" t="s">
        <v>25</v>
      </c>
      <c r="L352" s="7">
        <v>48000</v>
      </c>
      <c r="M352" s="7">
        <v>70000</v>
      </c>
      <c r="N352" s="3" t="s">
        <v>15</v>
      </c>
      <c r="O352" s="22"/>
      <c r="P352" s="11" t="str">
        <f t="shared" si="5"/>
        <v/>
      </c>
      <c r="Q352">
        <f>COUNTIF('Bid Steps'!A:A,O352)</f>
        <v>0</v>
      </c>
    </row>
    <row r="353" spans="1:17" ht="60" x14ac:dyDescent="0.25">
      <c r="A353" s="1">
        <v>24202</v>
      </c>
      <c r="B353" s="1">
        <v>1269</v>
      </c>
      <c r="C353" s="1">
        <v>4</v>
      </c>
      <c r="D353" s="1" t="s">
        <v>32</v>
      </c>
      <c r="E353" s="1" t="s">
        <v>26</v>
      </c>
      <c r="F353" s="1">
        <v>1995</v>
      </c>
      <c r="G353" s="1" t="s">
        <v>1230</v>
      </c>
      <c r="H353" s="2" t="s">
        <v>1245</v>
      </c>
      <c r="I353" s="1" t="s">
        <v>178</v>
      </c>
      <c r="J353" s="1" t="s">
        <v>24</v>
      </c>
      <c r="K353" s="1" t="s">
        <v>25</v>
      </c>
      <c r="L353" s="7">
        <v>70000</v>
      </c>
      <c r="M353" s="7">
        <v>100000</v>
      </c>
      <c r="N353" s="3" t="s">
        <v>15</v>
      </c>
      <c r="O353" s="22"/>
      <c r="P353" s="11" t="str">
        <f t="shared" si="5"/>
        <v/>
      </c>
      <c r="Q353">
        <f>COUNTIF('Bid Steps'!A:A,O353)</f>
        <v>0</v>
      </c>
    </row>
    <row r="354" spans="1:17" ht="60" x14ac:dyDescent="0.25">
      <c r="A354" s="1">
        <v>24202</v>
      </c>
      <c r="B354" s="1">
        <v>1270</v>
      </c>
      <c r="C354" s="1">
        <v>1</v>
      </c>
      <c r="D354" s="1" t="s">
        <v>70</v>
      </c>
      <c r="E354" s="1" t="s">
        <v>26</v>
      </c>
      <c r="F354" s="1">
        <v>1995</v>
      </c>
      <c r="G354" s="1" t="s">
        <v>1230</v>
      </c>
      <c r="H354" s="2" t="s">
        <v>1246</v>
      </c>
      <c r="I354" s="1" t="s">
        <v>178</v>
      </c>
      <c r="J354" s="1" t="s">
        <v>24</v>
      </c>
      <c r="K354" s="1" t="s">
        <v>25</v>
      </c>
      <c r="L354" s="7">
        <v>45000</v>
      </c>
      <c r="M354" s="7">
        <v>65000</v>
      </c>
      <c r="N354" s="3" t="s">
        <v>15</v>
      </c>
      <c r="O354" s="22"/>
      <c r="P354" s="11" t="str">
        <f t="shared" si="5"/>
        <v/>
      </c>
      <c r="Q354">
        <f>COUNTIF('Bid Steps'!A:A,O354)</f>
        <v>0</v>
      </c>
    </row>
    <row r="355" spans="1:17" ht="60" x14ac:dyDescent="0.25">
      <c r="A355" s="1">
        <v>24202</v>
      </c>
      <c r="B355" s="1">
        <v>1271</v>
      </c>
      <c r="C355" s="1">
        <v>1</v>
      </c>
      <c r="D355" s="1" t="s">
        <v>60</v>
      </c>
      <c r="E355" s="1" t="s">
        <v>50</v>
      </c>
      <c r="F355" s="1">
        <v>1991</v>
      </c>
      <c r="G355" s="1" t="s">
        <v>1230</v>
      </c>
      <c r="H355" s="2" t="s">
        <v>1247</v>
      </c>
      <c r="I355" s="1" t="s">
        <v>178</v>
      </c>
      <c r="J355" s="1" t="s">
        <v>24</v>
      </c>
      <c r="K355" s="1" t="s">
        <v>25</v>
      </c>
      <c r="L355" s="7">
        <v>110000</v>
      </c>
      <c r="M355" s="7">
        <v>170000</v>
      </c>
      <c r="N355" s="3" t="s">
        <v>15</v>
      </c>
      <c r="O355" s="22"/>
      <c r="P355" s="11" t="str">
        <f t="shared" si="5"/>
        <v/>
      </c>
      <c r="Q355">
        <f>COUNTIF('Bid Steps'!A:A,O355)</f>
        <v>0</v>
      </c>
    </row>
    <row r="356" spans="1:17" ht="45" x14ac:dyDescent="0.25">
      <c r="A356" s="1">
        <v>24202</v>
      </c>
      <c r="B356" s="1">
        <v>1272</v>
      </c>
      <c r="C356" s="1">
        <v>1</v>
      </c>
      <c r="D356" s="1" t="s">
        <v>53</v>
      </c>
      <c r="E356" s="1" t="s">
        <v>26</v>
      </c>
      <c r="F356" s="1">
        <v>1990</v>
      </c>
      <c r="G356" s="1" t="s">
        <v>1230</v>
      </c>
      <c r="H356" s="2" t="s">
        <v>563</v>
      </c>
      <c r="I356" s="1" t="s">
        <v>178</v>
      </c>
      <c r="J356" s="1" t="s">
        <v>24</v>
      </c>
      <c r="K356" s="1" t="s">
        <v>25</v>
      </c>
      <c r="L356" s="7">
        <v>13000</v>
      </c>
      <c r="M356" s="7">
        <v>19000</v>
      </c>
      <c r="N356" s="3" t="s">
        <v>15</v>
      </c>
      <c r="O356" s="22"/>
      <c r="P356" s="11" t="str">
        <f t="shared" si="5"/>
        <v/>
      </c>
      <c r="Q356">
        <f>COUNTIF('Bid Steps'!A:A,O356)</f>
        <v>0</v>
      </c>
    </row>
    <row r="357" spans="1:17" ht="45" x14ac:dyDescent="0.25">
      <c r="A357" s="1">
        <v>24202</v>
      </c>
      <c r="B357" s="1">
        <v>1273</v>
      </c>
      <c r="C357" s="1">
        <v>2</v>
      </c>
      <c r="D357" s="1" t="s">
        <v>19</v>
      </c>
      <c r="E357" s="1" t="s">
        <v>26</v>
      </c>
      <c r="F357" s="1">
        <v>1990</v>
      </c>
      <c r="G357" s="1" t="s">
        <v>1230</v>
      </c>
      <c r="H357" s="2" t="s">
        <v>242</v>
      </c>
      <c r="I357" s="1" t="s">
        <v>178</v>
      </c>
      <c r="J357" s="1" t="s">
        <v>24</v>
      </c>
      <c r="K357" s="1" t="s">
        <v>25</v>
      </c>
      <c r="L357" s="7">
        <v>26000</v>
      </c>
      <c r="M357" s="7">
        <v>38000</v>
      </c>
      <c r="N357" s="3" t="s">
        <v>15</v>
      </c>
      <c r="O357" s="22"/>
      <c r="P357" s="11" t="str">
        <f t="shared" si="5"/>
        <v/>
      </c>
      <c r="Q357">
        <f>COUNTIF('Bid Steps'!A:A,O357)</f>
        <v>0</v>
      </c>
    </row>
    <row r="358" spans="1:17" ht="60" x14ac:dyDescent="0.25">
      <c r="A358" s="1">
        <v>24202</v>
      </c>
      <c r="B358" s="1">
        <v>1274</v>
      </c>
      <c r="C358" s="1">
        <v>3</v>
      </c>
      <c r="D358" s="1" t="s">
        <v>19</v>
      </c>
      <c r="E358" s="1" t="s">
        <v>26</v>
      </c>
      <c r="F358" s="1">
        <v>1990</v>
      </c>
      <c r="G358" s="1" t="s">
        <v>1230</v>
      </c>
      <c r="H358" s="2" t="s">
        <v>1248</v>
      </c>
      <c r="I358" s="1" t="s">
        <v>178</v>
      </c>
      <c r="J358" s="1" t="s">
        <v>24</v>
      </c>
      <c r="K358" s="1" t="s">
        <v>25</v>
      </c>
      <c r="L358" s="7">
        <v>38000</v>
      </c>
      <c r="M358" s="7">
        <v>50000</v>
      </c>
      <c r="N358" s="3" t="s">
        <v>15</v>
      </c>
      <c r="O358" s="22"/>
      <c r="P358" s="11" t="str">
        <f t="shared" si="5"/>
        <v/>
      </c>
      <c r="Q358">
        <f>COUNTIF('Bid Steps'!A:A,O358)</f>
        <v>0</v>
      </c>
    </row>
    <row r="359" spans="1:17" ht="90" x14ac:dyDescent="0.25">
      <c r="A359" s="1">
        <v>24202</v>
      </c>
      <c r="B359" s="1">
        <v>1275</v>
      </c>
      <c r="C359" s="1">
        <v>1</v>
      </c>
      <c r="D359" s="1" t="s">
        <v>31</v>
      </c>
      <c r="E359" s="1" t="s">
        <v>26</v>
      </c>
      <c r="F359" s="1">
        <v>1990</v>
      </c>
      <c r="G359" s="1" t="s">
        <v>1230</v>
      </c>
      <c r="H359" s="2" t="s">
        <v>1249</v>
      </c>
      <c r="I359" s="1" t="s">
        <v>178</v>
      </c>
      <c r="J359" s="1" t="s">
        <v>24</v>
      </c>
      <c r="K359" s="1" t="s">
        <v>25</v>
      </c>
      <c r="L359" s="7">
        <v>32000</v>
      </c>
      <c r="M359" s="7">
        <v>45000</v>
      </c>
      <c r="N359" s="3" t="s">
        <v>15</v>
      </c>
      <c r="O359" s="22"/>
      <c r="P359" s="11" t="str">
        <f t="shared" si="5"/>
        <v/>
      </c>
      <c r="Q359">
        <f>COUNTIF('Bid Steps'!A:A,O359)</f>
        <v>0</v>
      </c>
    </row>
    <row r="360" spans="1:17" ht="60" x14ac:dyDescent="0.25">
      <c r="A360" s="1">
        <v>24202</v>
      </c>
      <c r="B360" s="1">
        <v>1276</v>
      </c>
      <c r="C360" s="1">
        <v>1</v>
      </c>
      <c r="D360" s="1" t="s">
        <v>31</v>
      </c>
      <c r="E360" s="1" t="s">
        <v>26</v>
      </c>
      <c r="F360" s="1">
        <v>1990</v>
      </c>
      <c r="G360" s="1" t="s">
        <v>1230</v>
      </c>
      <c r="H360" s="2" t="s">
        <v>1250</v>
      </c>
      <c r="I360" s="1" t="s">
        <v>178</v>
      </c>
      <c r="J360" s="1" t="s">
        <v>24</v>
      </c>
      <c r="K360" s="1" t="s">
        <v>25</v>
      </c>
      <c r="L360" s="7">
        <v>32000</v>
      </c>
      <c r="M360" s="7">
        <v>45000</v>
      </c>
      <c r="N360" s="3" t="s">
        <v>15</v>
      </c>
      <c r="O360" s="22"/>
      <c r="P360" s="11" t="str">
        <f t="shared" si="5"/>
        <v/>
      </c>
      <c r="Q360">
        <f>COUNTIF('Bid Steps'!A:A,O360)</f>
        <v>0</v>
      </c>
    </row>
    <row r="361" spans="1:17" ht="75" x14ac:dyDescent="0.25">
      <c r="A361" s="1">
        <v>24202</v>
      </c>
      <c r="B361" s="1">
        <v>1277</v>
      </c>
      <c r="C361" s="1">
        <v>1</v>
      </c>
      <c r="D361" s="1" t="s">
        <v>31</v>
      </c>
      <c r="E361" s="1" t="s">
        <v>26</v>
      </c>
      <c r="F361" s="1">
        <v>1990</v>
      </c>
      <c r="G361" s="1" t="s">
        <v>1230</v>
      </c>
      <c r="H361" s="2" t="s">
        <v>1251</v>
      </c>
      <c r="I361" s="1" t="s">
        <v>178</v>
      </c>
      <c r="J361" s="1" t="s">
        <v>24</v>
      </c>
      <c r="K361" s="1" t="s">
        <v>25</v>
      </c>
      <c r="L361" s="7">
        <v>32000</v>
      </c>
      <c r="M361" s="7">
        <v>45000</v>
      </c>
      <c r="N361" s="3" t="s">
        <v>15</v>
      </c>
      <c r="O361" s="22"/>
      <c r="P361" s="11" t="str">
        <f t="shared" si="5"/>
        <v/>
      </c>
      <c r="Q361">
        <f>COUNTIF('Bid Steps'!A:A,O361)</f>
        <v>0</v>
      </c>
    </row>
    <row r="362" spans="1:17" ht="60" x14ac:dyDescent="0.25">
      <c r="A362" s="1">
        <v>24202</v>
      </c>
      <c r="B362" s="1">
        <v>1278</v>
      </c>
      <c r="C362" s="1">
        <v>1</v>
      </c>
      <c r="D362" s="1" t="s">
        <v>70</v>
      </c>
      <c r="E362" s="1" t="s">
        <v>26</v>
      </c>
      <c r="F362" s="1">
        <v>1990</v>
      </c>
      <c r="G362" s="1" t="s">
        <v>1230</v>
      </c>
      <c r="H362" s="2" t="s">
        <v>1252</v>
      </c>
      <c r="I362" s="1" t="s">
        <v>178</v>
      </c>
      <c r="J362" s="1" t="s">
        <v>24</v>
      </c>
      <c r="K362" s="1" t="s">
        <v>25</v>
      </c>
      <c r="L362" s="7">
        <v>70000</v>
      </c>
      <c r="M362" s="7">
        <v>100000</v>
      </c>
      <c r="N362" s="3" t="s">
        <v>15</v>
      </c>
      <c r="O362" s="22"/>
      <c r="P362" s="11" t="str">
        <f t="shared" si="5"/>
        <v/>
      </c>
      <c r="Q362">
        <f>COUNTIF('Bid Steps'!A:A,O362)</f>
        <v>0</v>
      </c>
    </row>
    <row r="363" spans="1:17" ht="75" x14ac:dyDescent="0.25">
      <c r="A363" s="1">
        <v>24202</v>
      </c>
      <c r="B363" s="1">
        <v>1279</v>
      </c>
      <c r="C363" s="1">
        <v>2</v>
      </c>
      <c r="D363" s="1" t="s">
        <v>19</v>
      </c>
      <c r="E363" s="1" t="s">
        <v>26</v>
      </c>
      <c r="F363" s="1">
        <v>1985</v>
      </c>
      <c r="G363" s="1" t="s">
        <v>1230</v>
      </c>
      <c r="H363" s="2" t="s">
        <v>1253</v>
      </c>
      <c r="I363" s="1" t="s">
        <v>178</v>
      </c>
      <c r="J363" s="1" t="s">
        <v>24</v>
      </c>
      <c r="K363" s="1" t="s">
        <v>25</v>
      </c>
      <c r="L363" s="7">
        <v>18000</v>
      </c>
      <c r="M363" s="7">
        <v>28000</v>
      </c>
      <c r="N363" s="3" t="s">
        <v>15</v>
      </c>
      <c r="O363" s="22"/>
      <c r="P363" s="11" t="str">
        <f t="shared" si="5"/>
        <v/>
      </c>
      <c r="Q363">
        <f>COUNTIF('Bid Steps'!A:A,O363)</f>
        <v>0</v>
      </c>
    </row>
    <row r="364" spans="1:17" ht="90" x14ac:dyDescent="0.25">
      <c r="A364" s="1">
        <v>24202</v>
      </c>
      <c r="B364" s="1">
        <v>1280</v>
      </c>
      <c r="C364" s="1">
        <v>3</v>
      </c>
      <c r="D364" s="1" t="s">
        <v>19</v>
      </c>
      <c r="E364" s="1" t="s">
        <v>26</v>
      </c>
      <c r="F364" s="1">
        <v>1985</v>
      </c>
      <c r="G364" s="1" t="s">
        <v>1230</v>
      </c>
      <c r="H364" s="2" t="s">
        <v>1254</v>
      </c>
      <c r="I364" s="1" t="s">
        <v>178</v>
      </c>
      <c r="J364" s="1" t="s">
        <v>24</v>
      </c>
      <c r="K364" s="1" t="s">
        <v>25</v>
      </c>
      <c r="L364" s="7">
        <v>26000</v>
      </c>
      <c r="M364" s="7">
        <v>38000</v>
      </c>
      <c r="N364" s="3" t="s">
        <v>15</v>
      </c>
      <c r="O364" s="22"/>
      <c r="P364" s="11" t="str">
        <f t="shared" si="5"/>
        <v/>
      </c>
      <c r="Q364">
        <f>COUNTIF('Bid Steps'!A:A,O364)</f>
        <v>0</v>
      </c>
    </row>
    <row r="365" spans="1:17" ht="60" x14ac:dyDescent="0.25">
      <c r="A365" s="1">
        <v>24202</v>
      </c>
      <c r="B365" s="1">
        <v>1281</v>
      </c>
      <c r="C365" s="1">
        <v>3</v>
      </c>
      <c r="D365" s="1" t="s">
        <v>19</v>
      </c>
      <c r="E365" s="1" t="s">
        <v>26</v>
      </c>
      <c r="F365" s="1">
        <v>1985</v>
      </c>
      <c r="G365" s="1" t="s">
        <v>1230</v>
      </c>
      <c r="H365" s="2" t="s">
        <v>1255</v>
      </c>
      <c r="I365" s="1" t="s">
        <v>178</v>
      </c>
      <c r="J365" s="1" t="s">
        <v>24</v>
      </c>
      <c r="K365" s="1" t="s">
        <v>25</v>
      </c>
      <c r="L365" s="7">
        <v>26000</v>
      </c>
      <c r="M365" s="7">
        <v>38000</v>
      </c>
      <c r="N365" s="3" t="s">
        <v>15</v>
      </c>
      <c r="O365" s="22"/>
      <c r="P365" s="11" t="str">
        <f t="shared" si="5"/>
        <v/>
      </c>
      <c r="Q365">
        <f>COUNTIF('Bid Steps'!A:A,O365)</f>
        <v>0</v>
      </c>
    </row>
    <row r="366" spans="1:17" ht="60" x14ac:dyDescent="0.25">
      <c r="A366" s="1">
        <v>24202</v>
      </c>
      <c r="B366" s="1">
        <v>1282</v>
      </c>
      <c r="C366" s="1">
        <v>1</v>
      </c>
      <c r="D366" s="1" t="s">
        <v>31</v>
      </c>
      <c r="E366" s="1" t="s">
        <v>26</v>
      </c>
      <c r="F366" s="1">
        <v>1985</v>
      </c>
      <c r="G366" s="1" t="s">
        <v>1230</v>
      </c>
      <c r="H366" s="2" t="s">
        <v>1256</v>
      </c>
      <c r="I366" s="1" t="s">
        <v>178</v>
      </c>
      <c r="J366" s="1" t="s">
        <v>24</v>
      </c>
      <c r="K366" s="1" t="s">
        <v>25</v>
      </c>
      <c r="L366" s="7">
        <v>22000</v>
      </c>
      <c r="M366" s="7">
        <v>32000</v>
      </c>
      <c r="N366" s="3" t="s">
        <v>15</v>
      </c>
      <c r="O366" s="22"/>
      <c r="P366" s="11" t="str">
        <f t="shared" si="5"/>
        <v/>
      </c>
      <c r="Q366">
        <f>COUNTIF('Bid Steps'!A:A,O366)</f>
        <v>0</v>
      </c>
    </row>
    <row r="367" spans="1:17" ht="60" x14ac:dyDescent="0.25">
      <c r="A367" s="1">
        <v>24202</v>
      </c>
      <c r="B367" s="1">
        <v>1283</v>
      </c>
      <c r="C367" s="1">
        <v>1</v>
      </c>
      <c r="D367" s="1" t="s">
        <v>31</v>
      </c>
      <c r="E367" s="1" t="s">
        <v>26</v>
      </c>
      <c r="F367" s="1">
        <v>1985</v>
      </c>
      <c r="G367" s="1" t="s">
        <v>1230</v>
      </c>
      <c r="H367" s="2" t="s">
        <v>1257</v>
      </c>
      <c r="I367" s="1" t="s">
        <v>178</v>
      </c>
      <c r="J367" s="1" t="s">
        <v>24</v>
      </c>
      <c r="K367" s="1" t="s">
        <v>25</v>
      </c>
      <c r="L367" s="7">
        <v>22000</v>
      </c>
      <c r="M367" s="7">
        <v>32000</v>
      </c>
      <c r="N367" s="3" t="s">
        <v>15</v>
      </c>
      <c r="O367" s="22"/>
      <c r="P367" s="11" t="str">
        <f t="shared" si="5"/>
        <v/>
      </c>
      <c r="Q367">
        <f>COUNTIF('Bid Steps'!A:A,O367)</f>
        <v>0</v>
      </c>
    </row>
    <row r="368" spans="1:17" ht="45" x14ac:dyDescent="0.25">
      <c r="A368" s="1">
        <v>24202</v>
      </c>
      <c r="B368" s="1">
        <v>1284</v>
      </c>
      <c r="C368" s="1">
        <v>1</v>
      </c>
      <c r="D368" s="1" t="s">
        <v>31</v>
      </c>
      <c r="E368" s="1" t="s">
        <v>26</v>
      </c>
      <c r="F368" s="1">
        <v>1985</v>
      </c>
      <c r="G368" s="1" t="s">
        <v>1230</v>
      </c>
      <c r="H368" s="2" t="s">
        <v>1258</v>
      </c>
      <c r="I368" s="1" t="s">
        <v>178</v>
      </c>
      <c r="J368" s="1" t="s">
        <v>24</v>
      </c>
      <c r="K368" s="1" t="s">
        <v>25</v>
      </c>
      <c r="L368" s="7">
        <v>22000</v>
      </c>
      <c r="M368" s="7">
        <v>32000</v>
      </c>
      <c r="N368" s="3" t="s">
        <v>15</v>
      </c>
      <c r="O368" s="22"/>
      <c r="P368" s="11" t="str">
        <f t="shared" si="5"/>
        <v/>
      </c>
      <c r="Q368">
        <f>COUNTIF('Bid Steps'!A:A,O368)</f>
        <v>0</v>
      </c>
    </row>
    <row r="369" spans="1:17" ht="90" x14ac:dyDescent="0.25">
      <c r="A369" s="1">
        <v>24202</v>
      </c>
      <c r="B369" s="1">
        <v>1285</v>
      </c>
      <c r="C369" s="1">
        <v>1</v>
      </c>
      <c r="D369" s="1" t="s">
        <v>70</v>
      </c>
      <c r="E369" s="1" t="s">
        <v>26</v>
      </c>
      <c r="F369" s="1">
        <v>1985</v>
      </c>
      <c r="G369" s="1" t="s">
        <v>1230</v>
      </c>
      <c r="H369" s="2" t="s">
        <v>1259</v>
      </c>
      <c r="I369" s="1" t="s">
        <v>178</v>
      </c>
      <c r="J369" s="1" t="s">
        <v>24</v>
      </c>
      <c r="K369" s="1" t="s">
        <v>25</v>
      </c>
      <c r="L369" s="7">
        <v>48000</v>
      </c>
      <c r="M369" s="7">
        <v>70000</v>
      </c>
      <c r="N369" s="3" t="s">
        <v>15</v>
      </c>
      <c r="O369" s="22"/>
      <c r="P369" s="11" t="str">
        <f t="shared" si="5"/>
        <v/>
      </c>
      <c r="Q369">
        <f>COUNTIF('Bid Steps'!A:A,O369)</f>
        <v>0</v>
      </c>
    </row>
    <row r="370" spans="1:17" ht="75" x14ac:dyDescent="0.25">
      <c r="A370" s="1">
        <v>24202</v>
      </c>
      <c r="B370" s="1">
        <v>1286</v>
      </c>
      <c r="C370" s="1">
        <v>1</v>
      </c>
      <c r="D370" s="1" t="s">
        <v>70</v>
      </c>
      <c r="E370" s="1" t="s">
        <v>26</v>
      </c>
      <c r="F370" s="1">
        <v>1985</v>
      </c>
      <c r="G370" s="1" t="s">
        <v>1230</v>
      </c>
      <c r="H370" s="2" t="s">
        <v>1260</v>
      </c>
      <c r="I370" s="1" t="s">
        <v>178</v>
      </c>
      <c r="J370" s="1" t="s">
        <v>24</v>
      </c>
      <c r="K370" s="1" t="s">
        <v>25</v>
      </c>
      <c r="L370" s="7">
        <v>48000</v>
      </c>
      <c r="M370" s="7">
        <v>70000</v>
      </c>
      <c r="N370" s="3" t="s">
        <v>15</v>
      </c>
      <c r="O370" s="22"/>
      <c r="P370" s="11" t="str">
        <f t="shared" si="5"/>
        <v/>
      </c>
      <c r="Q370">
        <f>COUNTIF('Bid Steps'!A:A,O370)</f>
        <v>0</v>
      </c>
    </row>
    <row r="371" spans="1:17" ht="45" x14ac:dyDescent="0.25">
      <c r="A371" s="1">
        <v>24202</v>
      </c>
      <c r="B371" s="1">
        <v>1287</v>
      </c>
      <c r="C371" s="1">
        <v>1</v>
      </c>
      <c r="D371" s="1" t="s">
        <v>70</v>
      </c>
      <c r="E371" s="1" t="s">
        <v>26</v>
      </c>
      <c r="F371" s="1">
        <v>1985</v>
      </c>
      <c r="G371" s="1" t="s">
        <v>1230</v>
      </c>
      <c r="H371" s="2" t="s">
        <v>1261</v>
      </c>
      <c r="I371" s="1" t="s">
        <v>178</v>
      </c>
      <c r="J371" s="1" t="s">
        <v>24</v>
      </c>
      <c r="K371" s="1" t="s">
        <v>25</v>
      </c>
      <c r="L371" s="7">
        <v>48000</v>
      </c>
      <c r="M371" s="7">
        <v>70000</v>
      </c>
      <c r="N371" s="3" t="s">
        <v>15</v>
      </c>
      <c r="O371" s="22"/>
      <c r="P371" s="11" t="str">
        <f t="shared" si="5"/>
        <v/>
      </c>
      <c r="Q371">
        <f>COUNTIF('Bid Steps'!A:A,O371)</f>
        <v>0</v>
      </c>
    </row>
    <row r="372" spans="1:17" ht="90" x14ac:dyDescent="0.25">
      <c r="A372" s="1">
        <v>24202</v>
      </c>
      <c r="B372" s="1">
        <v>1288</v>
      </c>
      <c r="C372" s="1">
        <v>1</v>
      </c>
      <c r="D372" s="1" t="s">
        <v>60</v>
      </c>
      <c r="E372" s="1" t="s">
        <v>26</v>
      </c>
      <c r="F372" s="1">
        <v>1985</v>
      </c>
      <c r="G372" s="1" t="s">
        <v>1230</v>
      </c>
      <c r="H372" s="2" t="s">
        <v>1262</v>
      </c>
      <c r="I372" s="1" t="s">
        <v>178</v>
      </c>
      <c r="J372" s="1" t="s">
        <v>24</v>
      </c>
      <c r="K372" s="1" t="s">
        <v>25</v>
      </c>
      <c r="L372" s="7">
        <v>120000</v>
      </c>
      <c r="M372" s="7">
        <v>180000</v>
      </c>
      <c r="N372" s="3" t="s">
        <v>15</v>
      </c>
      <c r="O372" s="22"/>
      <c r="P372" s="11" t="str">
        <f t="shared" si="5"/>
        <v/>
      </c>
      <c r="Q372">
        <f>COUNTIF('Bid Steps'!A:A,O372)</f>
        <v>0</v>
      </c>
    </row>
    <row r="373" spans="1:17" ht="60" x14ac:dyDescent="0.25">
      <c r="A373" s="1">
        <v>24202</v>
      </c>
      <c r="B373" s="1">
        <v>1289</v>
      </c>
      <c r="C373" s="1">
        <v>1</v>
      </c>
      <c r="D373" s="1" t="s">
        <v>53</v>
      </c>
      <c r="E373" s="1" t="s">
        <v>26</v>
      </c>
      <c r="F373" s="1">
        <v>1976</v>
      </c>
      <c r="G373" s="1" t="s">
        <v>1230</v>
      </c>
      <c r="H373" s="2" t="s">
        <v>1263</v>
      </c>
      <c r="I373" s="1" t="s">
        <v>178</v>
      </c>
      <c r="J373" s="1" t="s">
        <v>24</v>
      </c>
      <c r="K373" s="1" t="s">
        <v>25</v>
      </c>
      <c r="L373" s="7">
        <v>7000</v>
      </c>
      <c r="M373" s="7">
        <v>9000</v>
      </c>
      <c r="N373" s="3" t="s">
        <v>15</v>
      </c>
      <c r="O373" s="22"/>
      <c r="P373" s="11" t="str">
        <f t="shared" si="5"/>
        <v/>
      </c>
      <c r="Q373">
        <f>COUNTIF('Bid Steps'!A:A,O373)</f>
        <v>0</v>
      </c>
    </row>
    <row r="374" spans="1:17" ht="60" x14ac:dyDescent="0.25">
      <c r="A374" s="1">
        <v>24202</v>
      </c>
      <c r="B374" s="1">
        <v>1290</v>
      </c>
      <c r="C374" s="1">
        <v>1</v>
      </c>
      <c r="D374" s="1" t="s">
        <v>53</v>
      </c>
      <c r="E374" s="1" t="s">
        <v>26</v>
      </c>
      <c r="F374" s="1">
        <v>1976</v>
      </c>
      <c r="G374" s="1" t="s">
        <v>1230</v>
      </c>
      <c r="H374" s="2" t="s">
        <v>1263</v>
      </c>
      <c r="I374" s="1" t="s">
        <v>178</v>
      </c>
      <c r="J374" s="1" t="s">
        <v>24</v>
      </c>
      <c r="K374" s="1" t="s">
        <v>25</v>
      </c>
      <c r="L374" s="7">
        <v>7000</v>
      </c>
      <c r="M374" s="7">
        <v>9000</v>
      </c>
      <c r="N374" s="3" t="s">
        <v>15</v>
      </c>
      <c r="O374" s="22"/>
      <c r="P374" s="11" t="str">
        <f t="shared" si="5"/>
        <v/>
      </c>
      <c r="Q374">
        <f>COUNTIF('Bid Steps'!A:A,O374)</f>
        <v>0</v>
      </c>
    </row>
    <row r="375" spans="1:17" ht="60" x14ac:dyDescent="0.25">
      <c r="A375" s="1">
        <v>24202</v>
      </c>
      <c r="B375" s="1">
        <v>1291</v>
      </c>
      <c r="C375" s="1">
        <v>1</v>
      </c>
      <c r="D375" s="1" t="s">
        <v>53</v>
      </c>
      <c r="E375" s="1" t="s">
        <v>26</v>
      </c>
      <c r="F375" s="1">
        <v>1976</v>
      </c>
      <c r="G375" s="1" t="s">
        <v>1230</v>
      </c>
      <c r="H375" s="2" t="s">
        <v>1263</v>
      </c>
      <c r="I375" s="1" t="s">
        <v>178</v>
      </c>
      <c r="J375" s="1" t="s">
        <v>24</v>
      </c>
      <c r="K375" s="1" t="s">
        <v>25</v>
      </c>
      <c r="L375" s="7">
        <v>7000</v>
      </c>
      <c r="M375" s="7">
        <v>9000</v>
      </c>
      <c r="N375" s="3" t="s">
        <v>15</v>
      </c>
      <c r="O375" s="22"/>
      <c r="P375" s="11" t="str">
        <f t="shared" si="5"/>
        <v/>
      </c>
      <c r="Q375">
        <f>COUNTIF('Bid Steps'!A:A,O375)</f>
        <v>0</v>
      </c>
    </row>
    <row r="376" spans="1:17" ht="60" x14ac:dyDescent="0.25">
      <c r="A376" s="1">
        <v>24202</v>
      </c>
      <c r="B376" s="1">
        <v>1292</v>
      </c>
      <c r="C376" s="1">
        <v>1</v>
      </c>
      <c r="D376" s="1" t="s">
        <v>53</v>
      </c>
      <c r="E376" s="1" t="s">
        <v>26</v>
      </c>
      <c r="F376" s="1">
        <v>1972</v>
      </c>
      <c r="G376" s="1" t="s">
        <v>1230</v>
      </c>
      <c r="H376" s="2" t="s">
        <v>1264</v>
      </c>
      <c r="I376" s="1" t="s">
        <v>178</v>
      </c>
      <c r="J376" s="1" t="s">
        <v>24</v>
      </c>
      <c r="K376" s="1" t="s">
        <v>25</v>
      </c>
      <c r="L376" s="7">
        <v>5000</v>
      </c>
      <c r="M376" s="7">
        <v>7000</v>
      </c>
      <c r="N376" s="3" t="s">
        <v>15</v>
      </c>
      <c r="O376" s="22"/>
      <c r="P376" s="11" t="str">
        <f t="shared" si="5"/>
        <v/>
      </c>
      <c r="Q376">
        <f>COUNTIF('Bid Steps'!A:A,O376)</f>
        <v>0</v>
      </c>
    </row>
    <row r="377" spans="1:17" ht="60" x14ac:dyDescent="0.25">
      <c r="A377" s="1">
        <v>24202</v>
      </c>
      <c r="B377" s="1">
        <v>1293</v>
      </c>
      <c r="C377" s="1">
        <v>1</v>
      </c>
      <c r="D377" s="1" t="s">
        <v>53</v>
      </c>
      <c r="E377" s="1" t="s">
        <v>26</v>
      </c>
      <c r="F377" s="1">
        <v>1972</v>
      </c>
      <c r="G377" s="1" t="s">
        <v>1230</v>
      </c>
      <c r="H377" s="2" t="s">
        <v>1265</v>
      </c>
      <c r="I377" s="1" t="s">
        <v>178</v>
      </c>
      <c r="J377" s="1" t="s">
        <v>24</v>
      </c>
      <c r="K377" s="1" t="s">
        <v>25</v>
      </c>
      <c r="L377" s="7">
        <v>5000</v>
      </c>
      <c r="M377" s="7">
        <v>7000</v>
      </c>
      <c r="N377" s="3" t="s">
        <v>15</v>
      </c>
      <c r="O377" s="22"/>
      <c r="P377" s="11" t="str">
        <f t="shared" si="5"/>
        <v/>
      </c>
      <c r="Q377">
        <f>COUNTIF('Bid Steps'!A:A,O377)</f>
        <v>0</v>
      </c>
    </row>
    <row r="378" spans="1:17" ht="60" x14ac:dyDescent="0.25">
      <c r="A378" s="1">
        <v>24202</v>
      </c>
      <c r="B378" s="1">
        <v>1294</v>
      </c>
      <c r="C378" s="1">
        <v>1</v>
      </c>
      <c r="D378" s="1" t="s">
        <v>53</v>
      </c>
      <c r="E378" s="1" t="s">
        <v>26</v>
      </c>
      <c r="F378" s="1">
        <v>1972</v>
      </c>
      <c r="G378" s="1" t="s">
        <v>1230</v>
      </c>
      <c r="H378" s="2" t="s">
        <v>1266</v>
      </c>
      <c r="I378" s="1" t="s">
        <v>178</v>
      </c>
      <c r="J378" s="1" t="s">
        <v>24</v>
      </c>
      <c r="K378" s="1" t="s">
        <v>25</v>
      </c>
      <c r="L378" s="7">
        <v>5000</v>
      </c>
      <c r="M378" s="7">
        <v>7000</v>
      </c>
      <c r="N378" s="3" t="s">
        <v>15</v>
      </c>
      <c r="O378" s="22"/>
      <c r="P378" s="11" t="str">
        <f t="shared" si="5"/>
        <v/>
      </c>
      <c r="Q378">
        <f>COUNTIF('Bid Steps'!A:A,O378)</f>
        <v>0</v>
      </c>
    </row>
    <row r="379" spans="1:17" ht="60" x14ac:dyDescent="0.25">
      <c r="A379" s="1">
        <v>24202</v>
      </c>
      <c r="B379" s="1">
        <v>1295</v>
      </c>
      <c r="C379" s="1">
        <v>1</v>
      </c>
      <c r="D379" s="1" t="s">
        <v>53</v>
      </c>
      <c r="E379" s="1" t="s">
        <v>26</v>
      </c>
      <c r="F379" s="1">
        <v>1971</v>
      </c>
      <c r="G379" s="1" t="s">
        <v>1230</v>
      </c>
      <c r="H379" s="2" t="s">
        <v>1267</v>
      </c>
      <c r="I379" s="1" t="s">
        <v>178</v>
      </c>
      <c r="J379" s="1" t="s">
        <v>24</v>
      </c>
      <c r="K379" s="1" t="s">
        <v>25</v>
      </c>
      <c r="L379" s="7">
        <v>16000</v>
      </c>
      <c r="M379" s="7">
        <v>24000</v>
      </c>
      <c r="N379" s="3" t="s">
        <v>15</v>
      </c>
      <c r="O379" s="22"/>
      <c r="P379" s="11" t="str">
        <f t="shared" si="5"/>
        <v/>
      </c>
      <c r="Q379">
        <f>COUNTIF('Bid Steps'!A:A,O379)</f>
        <v>0</v>
      </c>
    </row>
    <row r="380" spans="1:17" ht="90" x14ac:dyDescent="0.25">
      <c r="A380" s="1">
        <v>24202</v>
      </c>
      <c r="B380" s="1">
        <v>1296</v>
      </c>
      <c r="C380" s="1">
        <v>3</v>
      </c>
      <c r="D380" s="1" t="s">
        <v>19</v>
      </c>
      <c r="E380" s="1" t="s">
        <v>26</v>
      </c>
      <c r="F380" s="1">
        <v>1971</v>
      </c>
      <c r="G380" s="1" t="s">
        <v>1230</v>
      </c>
      <c r="H380" s="2" t="s">
        <v>1268</v>
      </c>
      <c r="I380" s="1" t="s">
        <v>178</v>
      </c>
      <c r="J380" s="1" t="s">
        <v>24</v>
      </c>
      <c r="K380" s="1" t="s">
        <v>25</v>
      </c>
      <c r="L380" s="7">
        <v>48000</v>
      </c>
      <c r="M380" s="7">
        <v>70000</v>
      </c>
      <c r="N380" s="3" t="s">
        <v>15</v>
      </c>
      <c r="O380" s="22"/>
      <c r="P380" s="11" t="str">
        <f t="shared" si="5"/>
        <v/>
      </c>
      <c r="Q380">
        <f>COUNTIF('Bid Steps'!A:A,O380)</f>
        <v>0</v>
      </c>
    </row>
    <row r="381" spans="1:17" ht="75" x14ac:dyDescent="0.25">
      <c r="A381" s="1">
        <v>24202</v>
      </c>
      <c r="B381" s="1">
        <v>1297</v>
      </c>
      <c r="C381" s="1">
        <v>3</v>
      </c>
      <c r="D381" s="1" t="s">
        <v>19</v>
      </c>
      <c r="E381" s="1" t="s">
        <v>26</v>
      </c>
      <c r="F381" s="1">
        <v>1971</v>
      </c>
      <c r="G381" s="1" t="s">
        <v>1230</v>
      </c>
      <c r="H381" s="2" t="s">
        <v>1269</v>
      </c>
      <c r="I381" s="1" t="s">
        <v>178</v>
      </c>
      <c r="J381" s="1" t="s">
        <v>24</v>
      </c>
      <c r="K381" s="1" t="s">
        <v>25</v>
      </c>
      <c r="L381" s="7">
        <v>48000</v>
      </c>
      <c r="M381" s="7">
        <v>70000</v>
      </c>
      <c r="N381" s="3" t="s">
        <v>15</v>
      </c>
      <c r="O381" s="22"/>
      <c r="P381" s="11" t="str">
        <f t="shared" si="5"/>
        <v/>
      </c>
      <c r="Q381">
        <f>COUNTIF('Bid Steps'!A:A,O381)</f>
        <v>0</v>
      </c>
    </row>
    <row r="382" spans="1:17" ht="75" x14ac:dyDescent="0.25">
      <c r="A382" s="1">
        <v>24202</v>
      </c>
      <c r="B382" s="1">
        <v>1298</v>
      </c>
      <c r="C382" s="1">
        <v>1</v>
      </c>
      <c r="D382" s="1" t="s">
        <v>31</v>
      </c>
      <c r="E382" s="1" t="s">
        <v>26</v>
      </c>
      <c r="F382" s="1">
        <v>1971</v>
      </c>
      <c r="G382" s="1" t="s">
        <v>1230</v>
      </c>
      <c r="H382" s="2" t="s">
        <v>1270</v>
      </c>
      <c r="I382" s="1" t="s">
        <v>178</v>
      </c>
      <c r="J382" s="1" t="s">
        <v>24</v>
      </c>
      <c r="K382" s="1" t="s">
        <v>25</v>
      </c>
      <c r="L382" s="7">
        <v>35000</v>
      </c>
      <c r="M382" s="7">
        <v>48000</v>
      </c>
      <c r="N382" s="3" t="s">
        <v>15</v>
      </c>
      <c r="O382" s="22"/>
      <c r="P382" s="11" t="str">
        <f t="shared" si="5"/>
        <v/>
      </c>
      <c r="Q382">
        <f>COUNTIF('Bid Steps'!A:A,O382)</f>
        <v>0</v>
      </c>
    </row>
    <row r="383" spans="1:17" ht="75" x14ac:dyDescent="0.25">
      <c r="A383" s="1">
        <v>24202</v>
      </c>
      <c r="B383" s="1">
        <v>1299</v>
      </c>
      <c r="C383" s="1">
        <v>1</v>
      </c>
      <c r="D383" s="1" t="s">
        <v>31</v>
      </c>
      <c r="E383" s="1" t="s">
        <v>26</v>
      </c>
      <c r="F383" s="1">
        <v>1971</v>
      </c>
      <c r="G383" s="1" t="s">
        <v>1230</v>
      </c>
      <c r="H383" s="2" t="s">
        <v>1271</v>
      </c>
      <c r="I383" s="1" t="s">
        <v>178</v>
      </c>
      <c r="J383" s="1" t="s">
        <v>24</v>
      </c>
      <c r="K383" s="1" t="s">
        <v>25</v>
      </c>
      <c r="L383" s="7">
        <v>35000</v>
      </c>
      <c r="M383" s="7">
        <v>48000</v>
      </c>
      <c r="N383" s="3" t="s">
        <v>15</v>
      </c>
      <c r="O383" s="22"/>
      <c r="P383" s="11" t="str">
        <f t="shared" si="5"/>
        <v/>
      </c>
      <c r="Q383">
        <f>COUNTIF('Bid Steps'!A:A,O383)</f>
        <v>0</v>
      </c>
    </row>
    <row r="384" spans="1:17" ht="60" x14ac:dyDescent="0.25">
      <c r="A384" s="1">
        <v>24202</v>
      </c>
      <c r="B384" s="1">
        <v>1300</v>
      </c>
      <c r="C384" s="1">
        <v>1</v>
      </c>
      <c r="D384" s="1" t="s">
        <v>53</v>
      </c>
      <c r="E384" s="1" t="s">
        <v>26</v>
      </c>
      <c r="F384" s="1">
        <v>1969</v>
      </c>
      <c r="G384" s="1" t="s">
        <v>1230</v>
      </c>
      <c r="H384" s="2" t="s">
        <v>1272</v>
      </c>
      <c r="I384" s="1" t="s">
        <v>178</v>
      </c>
      <c r="J384" s="1" t="s">
        <v>24</v>
      </c>
      <c r="K384" s="1" t="s">
        <v>25</v>
      </c>
      <c r="L384" s="7">
        <v>5000</v>
      </c>
      <c r="M384" s="7">
        <v>7000</v>
      </c>
      <c r="N384" s="3" t="s">
        <v>15</v>
      </c>
      <c r="O384" s="22"/>
      <c r="P384" s="11" t="str">
        <f t="shared" si="5"/>
        <v/>
      </c>
      <c r="Q384">
        <f>COUNTIF('Bid Steps'!A:A,O384)</f>
        <v>0</v>
      </c>
    </row>
    <row r="385" spans="1:17" ht="75" x14ac:dyDescent="0.25">
      <c r="A385" s="1">
        <v>24202</v>
      </c>
      <c r="B385" s="1">
        <v>1301</v>
      </c>
      <c r="C385" s="1">
        <v>1</v>
      </c>
      <c r="D385" s="1" t="s">
        <v>53</v>
      </c>
      <c r="E385" s="1" t="s">
        <v>26</v>
      </c>
      <c r="F385" s="1">
        <v>1969</v>
      </c>
      <c r="G385" s="1" t="s">
        <v>1230</v>
      </c>
      <c r="H385" s="2" t="s">
        <v>1273</v>
      </c>
      <c r="I385" s="1" t="s">
        <v>178</v>
      </c>
      <c r="J385" s="1" t="s">
        <v>24</v>
      </c>
      <c r="K385" s="1" t="s">
        <v>25</v>
      </c>
      <c r="L385" s="7">
        <v>5000</v>
      </c>
      <c r="M385" s="7">
        <v>7000</v>
      </c>
      <c r="N385" s="3" t="s">
        <v>15</v>
      </c>
      <c r="O385" s="22"/>
      <c r="P385" s="11" t="str">
        <f t="shared" si="5"/>
        <v/>
      </c>
      <c r="Q385">
        <f>COUNTIF('Bid Steps'!A:A,O385)</f>
        <v>0</v>
      </c>
    </row>
    <row r="386" spans="1:17" ht="90" x14ac:dyDescent="0.25">
      <c r="A386" s="1">
        <v>24202</v>
      </c>
      <c r="B386" s="1">
        <v>1302</v>
      </c>
      <c r="C386" s="1">
        <v>3</v>
      </c>
      <c r="D386" s="1" t="s">
        <v>19</v>
      </c>
      <c r="E386" s="1" t="s">
        <v>26</v>
      </c>
      <c r="F386" s="1">
        <v>1969</v>
      </c>
      <c r="G386" s="1" t="s">
        <v>1230</v>
      </c>
      <c r="H386" s="2" t="s">
        <v>1274</v>
      </c>
      <c r="I386" s="1" t="s">
        <v>178</v>
      </c>
      <c r="J386" s="1" t="s">
        <v>24</v>
      </c>
      <c r="K386" s="1" t="s">
        <v>25</v>
      </c>
      <c r="L386" s="7">
        <v>15000</v>
      </c>
      <c r="M386" s="7">
        <v>22000</v>
      </c>
      <c r="N386" s="3" t="s">
        <v>15</v>
      </c>
      <c r="O386" s="22"/>
      <c r="P386" s="11" t="str">
        <f t="shared" si="5"/>
        <v/>
      </c>
      <c r="Q386">
        <f>COUNTIF('Bid Steps'!A:A,O386)</f>
        <v>0</v>
      </c>
    </row>
    <row r="387" spans="1:17" ht="105" x14ac:dyDescent="0.25">
      <c r="A387" s="1">
        <v>24202</v>
      </c>
      <c r="B387" s="1">
        <v>1303</v>
      </c>
      <c r="C387" s="1">
        <v>3</v>
      </c>
      <c r="D387" s="1" t="s">
        <v>19</v>
      </c>
      <c r="E387" s="1" t="s">
        <v>26</v>
      </c>
      <c r="F387" s="1">
        <v>1966</v>
      </c>
      <c r="G387" s="1" t="s">
        <v>1230</v>
      </c>
      <c r="H387" s="2" t="s">
        <v>1275</v>
      </c>
      <c r="I387" s="1" t="s">
        <v>178</v>
      </c>
      <c r="J387" s="1" t="s">
        <v>24</v>
      </c>
      <c r="K387" s="1" t="s">
        <v>25</v>
      </c>
      <c r="L387" s="7">
        <v>20000</v>
      </c>
      <c r="M387" s="7">
        <v>30000</v>
      </c>
      <c r="N387" s="3" t="s">
        <v>15</v>
      </c>
      <c r="O387" s="22"/>
      <c r="P387" s="11" t="str">
        <f t="shared" si="5"/>
        <v/>
      </c>
      <c r="Q387">
        <f>COUNTIF('Bid Steps'!A:A,O387)</f>
        <v>0</v>
      </c>
    </row>
    <row r="388" spans="1:17" ht="75" x14ac:dyDescent="0.25">
      <c r="A388" s="1">
        <v>24202</v>
      </c>
      <c r="B388" s="1">
        <v>1304</v>
      </c>
      <c r="C388" s="1">
        <v>4</v>
      </c>
      <c r="D388" s="1" t="s">
        <v>19</v>
      </c>
      <c r="E388" s="1" t="s">
        <v>26</v>
      </c>
      <c r="F388" s="1">
        <v>1966</v>
      </c>
      <c r="G388" s="1" t="s">
        <v>1230</v>
      </c>
      <c r="H388" s="2" t="s">
        <v>1276</v>
      </c>
      <c r="I388" s="1" t="s">
        <v>178</v>
      </c>
      <c r="J388" s="1" t="s">
        <v>24</v>
      </c>
      <c r="K388" s="1" t="s">
        <v>25</v>
      </c>
      <c r="L388" s="7">
        <v>28000</v>
      </c>
      <c r="M388" s="7">
        <v>40000</v>
      </c>
      <c r="N388" s="3" t="s">
        <v>15</v>
      </c>
      <c r="O388" s="22"/>
      <c r="P388" s="11" t="str">
        <f t="shared" si="5"/>
        <v/>
      </c>
      <c r="Q388">
        <f>COUNTIF('Bid Steps'!A:A,O388)</f>
        <v>0</v>
      </c>
    </row>
    <row r="389" spans="1:17" ht="60" x14ac:dyDescent="0.25">
      <c r="A389" s="1">
        <v>24202</v>
      </c>
      <c r="B389" s="1">
        <v>1305</v>
      </c>
      <c r="C389" s="1">
        <v>1</v>
      </c>
      <c r="D389" s="1" t="s">
        <v>53</v>
      </c>
      <c r="E389" s="1" t="s">
        <v>26</v>
      </c>
      <c r="F389" s="1">
        <v>1964</v>
      </c>
      <c r="G389" s="1" t="s">
        <v>1230</v>
      </c>
      <c r="H389" s="2" t="s">
        <v>1277</v>
      </c>
      <c r="I389" s="1" t="s">
        <v>178</v>
      </c>
      <c r="J389" s="1" t="s">
        <v>24</v>
      </c>
      <c r="K389" s="1" t="s">
        <v>25</v>
      </c>
      <c r="L389" s="7">
        <v>8000</v>
      </c>
      <c r="M389" s="7">
        <v>12000</v>
      </c>
      <c r="N389" s="3" t="s">
        <v>15</v>
      </c>
      <c r="O389" s="22"/>
      <c r="P389" s="11" t="str">
        <f t="shared" si="5"/>
        <v/>
      </c>
      <c r="Q389">
        <f>COUNTIF('Bid Steps'!A:A,O389)</f>
        <v>0</v>
      </c>
    </row>
    <row r="390" spans="1:17" ht="60" x14ac:dyDescent="0.25">
      <c r="A390" s="1">
        <v>24202</v>
      </c>
      <c r="B390" s="1">
        <v>1306</v>
      </c>
      <c r="C390" s="1">
        <v>1</v>
      </c>
      <c r="D390" s="1" t="s">
        <v>31</v>
      </c>
      <c r="E390" s="1" t="s">
        <v>26</v>
      </c>
      <c r="F390" s="1">
        <v>1962</v>
      </c>
      <c r="G390" s="1" t="s">
        <v>1230</v>
      </c>
      <c r="H390" s="2" t="s">
        <v>1278</v>
      </c>
      <c r="I390" s="1" t="s">
        <v>178</v>
      </c>
      <c r="J390" s="1" t="s">
        <v>24</v>
      </c>
      <c r="K390" s="1" t="s">
        <v>25</v>
      </c>
      <c r="L390" s="7">
        <v>10000</v>
      </c>
      <c r="M390" s="7">
        <v>15000</v>
      </c>
      <c r="N390" s="3" t="s">
        <v>15</v>
      </c>
      <c r="O390" s="22"/>
      <c r="P390" s="11" t="str">
        <f t="shared" si="5"/>
        <v/>
      </c>
      <c r="Q390">
        <f>COUNTIF('Bid Steps'!A:A,O390)</f>
        <v>0</v>
      </c>
    </row>
    <row r="391" spans="1:17" ht="30" x14ac:dyDescent="0.25">
      <c r="A391" s="1">
        <v>24202</v>
      </c>
      <c r="B391" s="1">
        <v>1307</v>
      </c>
      <c r="C391" s="1">
        <v>2</v>
      </c>
      <c r="D391" s="1" t="s">
        <v>19</v>
      </c>
      <c r="E391" s="1" t="s">
        <v>26</v>
      </c>
      <c r="F391" s="1">
        <v>2009</v>
      </c>
      <c r="G391" s="1" t="s">
        <v>1279</v>
      </c>
      <c r="H391" s="2" t="s">
        <v>729</v>
      </c>
      <c r="I391" s="1" t="s">
        <v>178</v>
      </c>
      <c r="J391" s="1" t="s">
        <v>24</v>
      </c>
      <c r="K391" s="1" t="s">
        <v>25</v>
      </c>
      <c r="L391" s="7">
        <v>11000</v>
      </c>
      <c r="M391" s="7">
        <v>17000</v>
      </c>
      <c r="N391" s="3" t="s">
        <v>15</v>
      </c>
      <c r="O391" s="22"/>
      <c r="P391" s="11" t="str">
        <f t="shared" si="5"/>
        <v/>
      </c>
      <c r="Q391">
        <f>COUNTIF('Bid Steps'!A:A,O391)</f>
        <v>0</v>
      </c>
    </row>
    <row r="392" spans="1:17" ht="30" x14ac:dyDescent="0.25">
      <c r="A392" s="1">
        <v>24202</v>
      </c>
      <c r="B392" s="1">
        <v>1308</v>
      </c>
      <c r="C392" s="1">
        <v>3</v>
      </c>
      <c r="D392" s="1" t="s">
        <v>19</v>
      </c>
      <c r="E392" s="1" t="s">
        <v>26</v>
      </c>
      <c r="F392" s="1">
        <v>2006</v>
      </c>
      <c r="G392" s="1" t="s">
        <v>1279</v>
      </c>
      <c r="H392" s="2" t="s">
        <v>729</v>
      </c>
      <c r="I392" s="1" t="s">
        <v>178</v>
      </c>
      <c r="J392" s="1" t="s">
        <v>24</v>
      </c>
      <c r="K392" s="1" t="s">
        <v>25</v>
      </c>
      <c r="L392" s="7">
        <v>16000</v>
      </c>
      <c r="M392" s="7">
        <v>24000</v>
      </c>
      <c r="N392" s="3" t="s">
        <v>15</v>
      </c>
      <c r="O392" s="22"/>
      <c r="P392" s="11" t="str">
        <f t="shared" si="5"/>
        <v/>
      </c>
      <c r="Q392">
        <f>COUNTIF('Bid Steps'!A:A,O392)</f>
        <v>0</v>
      </c>
    </row>
    <row r="393" spans="1:17" ht="30" x14ac:dyDescent="0.25">
      <c r="A393" s="1">
        <v>24202</v>
      </c>
      <c r="B393" s="1">
        <v>1309</v>
      </c>
      <c r="C393" s="1">
        <v>1</v>
      </c>
      <c r="D393" s="1" t="s">
        <v>53</v>
      </c>
      <c r="E393" s="1" t="s">
        <v>26</v>
      </c>
      <c r="F393" s="1">
        <v>2005</v>
      </c>
      <c r="G393" s="1" t="s">
        <v>1279</v>
      </c>
      <c r="H393" s="2" t="s">
        <v>729</v>
      </c>
      <c r="I393" s="1" t="s">
        <v>178</v>
      </c>
      <c r="J393" s="1" t="s">
        <v>24</v>
      </c>
      <c r="K393" s="1" t="s">
        <v>25</v>
      </c>
      <c r="L393" s="7">
        <v>5000</v>
      </c>
      <c r="M393" s="7">
        <v>7000</v>
      </c>
      <c r="N393" s="3" t="s">
        <v>15</v>
      </c>
      <c r="O393" s="22"/>
      <c r="P393" s="11" t="str">
        <f t="shared" si="5"/>
        <v/>
      </c>
      <c r="Q393">
        <f>COUNTIF('Bid Steps'!A:A,O393)</f>
        <v>0</v>
      </c>
    </row>
    <row r="394" spans="1:17" ht="30" x14ac:dyDescent="0.25">
      <c r="A394" s="1">
        <v>24202</v>
      </c>
      <c r="B394" s="1">
        <v>1310</v>
      </c>
      <c r="C394" s="1">
        <v>1</v>
      </c>
      <c r="D394" s="1" t="s">
        <v>53</v>
      </c>
      <c r="E394" s="1" t="s">
        <v>26</v>
      </c>
      <c r="F394" s="1">
        <v>2002</v>
      </c>
      <c r="G394" s="1" t="s">
        <v>1279</v>
      </c>
      <c r="H394" s="2" t="s">
        <v>729</v>
      </c>
      <c r="I394" s="1" t="s">
        <v>178</v>
      </c>
      <c r="J394" s="1" t="s">
        <v>24</v>
      </c>
      <c r="K394" s="1" t="s">
        <v>25</v>
      </c>
      <c r="L394" s="7">
        <v>6000</v>
      </c>
      <c r="M394" s="7">
        <v>8000</v>
      </c>
      <c r="N394" s="3" t="s">
        <v>15</v>
      </c>
      <c r="O394" s="22"/>
      <c r="P394" s="11" t="str">
        <f t="shared" si="5"/>
        <v/>
      </c>
      <c r="Q394">
        <f>COUNTIF('Bid Steps'!A:A,O394)</f>
        <v>0</v>
      </c>
    </row>
    <row r="395" spans="1:17" ht="75" x14ac:dyDescent="0.25">
      <c r="A395" s="1">
        <v>24202</v>
      </c>
      <c r="B395" s="1">
        <v>1311</v>
      </c>
      <c r="C395" s="1">
        <v>6</v>
      </c>
      <c r="D395" s="1" t="s">
        <v>19</v>
      </c>
      <c r="E395" s="1" t="s">
        <v>26</v>
      </c>
      <c r="F395" s="1">
        <v>1999</v>
      </c>
      <c r="G395" s="1" t="s">
        <v>1279</v>
      </c>
      <c r="H395" s="2" t="s">
        <v>1280</v>
      </c>
      <c r="I395" s="1" t="s">
        <v>178</v>
      </c>
      <c r="J395" s="1" t="s">
        <v>24</v>
      </c>
      <c r="K395" s="1" t="s">
        <v>25</v>
      </c>
      <c r="L395" s="7">
        <v>30000</v>
      </c>
      <c r="M395" s="7">
        <v>40000</v>
      </c>
      <c r="N395" s="3" t="s">
        <v>15</v>
      </c>
      <c r="O395" s="22"/>
      <c r="P395" s="11" t="str">
        <f t="shared" si="5"/>
        <v/>
      </c>
      <c r="Q395">
        <f>COUNTIF('Bid Steps'!A:A,O395)</f>
        <v>0</v>
      </c>
    </row>
    <row r="396" spans="1:17" ht="60" x14ac:dyDescent="0.25">
      <c r="A396" s="1">
        <v>24202</v>
      </c>
      <c r="B396" s="1">
        <v>1312</v>
      </c>
      <c r="C396" s="1">
        <v>1</v>
      </c>
      <c r="D396" s="1" t="s">
        <v>70</v>
      </c>
      <c r="E396" s="1" t="s">
        <v>26</v>
      </c>
      <c r="F396" s="1">
        <v>1999</v>
      </c>
      <c r="G396" s="1" t="s">
        <v>1279</v>
      </c>
      <c r="H396" s="2" t="s">
        <v>1281</v>
      </c>
      <c r="I396" s="1" t="s">
        <v>178</v>
      </c>
      <c r="J396" s="1" t="s">
        <v>24</v>
      </c>
      <c r="K396" s="1" t="s">
        <v>25</v>
      </c>
      <c r="L396" s="7">
        <v>22000</v>
      </c>
      <c r="M396" s="7">
        <v>32000</v>
      </c>
      <c r="N396" s="3" t="s">
        <v>15</v>
      </c>
      <c r="O396" s="22"/>
      <c r="P396" s="11" t="str">
        <f t="shared" si="5"/>
        <v/>
      </c>
      <c r="Q396">
        <f>COUNTIF('Bid Steps'!A:A,O396)</f>
        <v>0</v>
      </c>
    </row>
    <row r="397" spans="1:17" ht="90" x14ac:dyDescent="0.25">
      <c r="A397" s="1">
        <v>24202</v>
      </c>
      <c r="B397" s="1">
        <v>1313</v>
      </c>
      <c r="C397" s="1">
        <v>9</v>
      </c>
      <c r="D397" s="1" t="s">
        <v>19</v>
      </c>
      <c r="E397" s="1" t="s">
        <v>26</v>
      </c>
      <c r="F397" s="1">
        <v>1996</v>
      </c>
      <c r="G397" s="1" t="s">
        <v>1279</v>
      </c>
      <c r="H397" s="2" t="s">
        <v>1282</v>
      </c>
      <c r="I397" s="1" t="s">
        <v>178</v>
      </c>
      <c r="J397" s="1" t="s">
        <v>24</v>
      </c>
      <c r="K397" s="1" t="s">
        <v>25</v>
      </c>
      <c r="L397" s="7">
        <v>45000</v>
      </c>
      <c r="M397" s="7">
        <v>65000</v>
      </c>
      <c r="N397" s="3" t="s">
        <v>15</v>
      </c>
      <c r="O397" s="22"/>
      <c r="P397" s="11" t="str">
        <f t="shared" si="5"/>
        <v/>
      </c>
      <c r="Q397">
        <f>COUNTIF('Bid Steps'!A:A,O397)</f>
        <v>0</v>
      </c>
    </row>
    <row r="398" spans="1:17" ht="75" x14ac:dyDescent="0.25">
      <c r="A398" s="1">
        <v>24202</v>
      </c>
      <c r="B398" s="1">
        <v>1314</v>
      </c>
      <c r="C398" s="1">
        <v>1</v>
      </c>
      <c r="D398" s="1" t="s">
        <v>60</v>
      </c>
      <c r="E398" s="1" t="s">
        <v>26</v>
      </c>
      <c r="F398" s="1">
        <v>1996</v>
      </c>
      <c r="G398" s="1" t="s">
        <v>1279</v>
      </c>
      <c r="H398" s="2" t="s">
        <v>1283</v>
      </c>
      <c r="I398" s="1" t="s">
        <v>178</v>
      </c>
      <c r="J398" s="1" t="s">
        <v>24</v>
      </c>
      <c r="K398" s="1" t="s">
        <v>25</v>
      </c>
      <c r="L398" s="7">
        <v>45000</v>
      </c>
      <c r="M398" s="7">
        <v>65000</v>
      </c>
      <c r="N398" s="3" t="s">
        <v>15</v>
      </c>
      <c r="O398" s="22"/>
      <c r="P398" s="11" t="str">
        <f t="shared" ref="P398:P461" si="6">IF(O398="","",IF(Q398=1,"On Increment","Off Increment"))</f>
        <v/>
      </c>
      <c r="Q398">
        <f>COUNTIF('Bid Steps'!A:A,O398)</f>
        <v>0</v>
      </c>
    </row>
    <row r="399" spans="1:17" ht="90" x14ac:dyDescent="0.25">
      <c r="A399" s="1">
        <v>24202</v>
      </c>
      <c r="B399" s="1">
        <v>1315</v>
      </c>
      <c r="C399" s="1">
        <v>4</v>
      </c>
      <c r="D399" s="1" t="s">
        <v>19</v>
      </c>
      <c r="E399" s="1" t="s">
        <v>26</v>
      </c>
      <c r="F399" s="1">
        <v>1990</v>
      </c>
      <c r="G399" s="1" t="s">
        <v>1279</v>
      </c>
      <c r="H399" s="2" t="s">
        <v>1284</v>
      </c>
      <c r="I399" s="1" t="s">
        <v>178</v>
      </c>
      <c r="J399" s="1" t="s">
        <v>24</v>
      </c>
      <c r="K399" s="1" t="s">
        <v>25</v>
      </c>
      <c r="L399" s="7">
        <v>20000</v>
      </c>
      <c r="M399" s="7">
        <v>30000</v>
      </c>
      <c r="N399" s="3" t="s">
        <v>15</v>
      </c>
      <c r="O399" s="22"/>
      <c r="P399" s="11" t="str">
        <f t="shared" si="6"/>
        <v/>
      </c>
      <c r="Q399">
        <f>COUNTIF('Bid Steps'!A:A,O399)</f>
        <v>0</v>
      </c>
    </row>
    <row r="400" spans="1:17" ht="90" x14ac:dyDescent="0.25">
      <c r="A400" s="1">
        <v>24202</v>
      </c>
      <c r="B400" s="1">
        <v>1316</v>
      </c>
      <c r="C400" s="1">
        <v>4</v>
      </c>
      <c r="D400" s="1" t="s">
        <v>19</v>
      </c>
      <c r="E400" s="1" t="s">
        <v>26</v>
      </c>
      <c r="F400" s="1">
        <v>1990</v>
      </c>
      <c r="G400" s="1" t="s">
        <v>1279</v>
      </c>
      <c r="H400" s="2" t="s">
        <v>1285</v>
      </c>
      <c r="I400" s="1" t="s">
        <v>178</v>
      </c>
      <c r="J400" s="1" t="s">
        <v>24</v>
      </c>
      <c r="K400" s="1" t="s">
        <v>25</v>
      </c>
      <c r="L400" s="7">
        <v>20000</v>
      </c>
      <c r="M400" s="7">
        <v>30000</v>
      </c>
      <c r="N400" s="3" t="s">
        <v>15</v>
      </c>
      <c r="O400" s="22"/>
      <c r="P400" s="11" t="str">
        <f t="shared" si="6"/>
        <v/>
      </c>
      <c r="Q400">
        <f>COUNTIF('Bid Steps'!A:A,O400)</f>
        <v>0</v>
      </c>
    </row>
    <row r="401" spans="1:17" ht="90" x14ac:dyDescent="0.25">
      <c r="A401" s="1">
        <v>24202</v>
      </c>
      <c r="B401" s="1">
        <v>1317</v>
      </c>
      <c r="C401" s="1">
        <v>9</v>
      </c>
      <c r="D401" s="1" t="s">
        <v>19</v>
      </c>
      <c r="E401" s="1" t="s">
        <v>26</v>
      </c>
      <c r="F401" s="1">
        <v>1989</v>
      </c>
      <c r="G401" s="1" t="s">
        <v>1279</v>
      </c>
      <c r="H401" s="2" t="s">
        <v>1286</v>
      </c>
      <c r="I401" s="1" t="s">
        <v>178</v>
      </c>
      <c r="J401" s="1" t="s">
        <v>24</v>
      </c>
      <c r="K401" s="1" t="s">
        <v>25</v>
      </c>
      <c r="L401" s="7">
        <v>38000</v>
      </c>
      <c r="M401" s="7">
        <v>50000</v>
      </c>
      <c r="N401" s="3" t="s">
        <v>15</v>
      </c>
      <c r="O401" s="22"/>
      <c r="P401" s="11" t="str">
        <f t="shared" si="6"/>
        <v/>
      </c>
      <c r="Q401">
        <f>COUNTIF('Bid Steps'!A:A,O401)</f>
        <v>0</v>
      </c>
    </row>
    <row r="402" spans="1:17" ht="60" x14ac:dyDescent="0.25">
      <c r="A402" s="1">
        <v>24202</v>
      </c>
      <c r="B402" s="1">
        <v>1318</v>
      </c>
      <c r="C402" s="1">
        <v>4</v>
      </c>
      <c r="D402" s="1" t="s">
        <v>19</v>
      </c>
      <c r="E402" s="1" t="s">
        <v>26</v>
      </c>
      <c r="F402" s="1">
        <v>1986</v>
      </c>
      <c r="G402" s="1" t="s">
        <v>1279</v>
      </c>
      <c r="H402" s="2" t="s">
        <v>1287</v>
      </c>
      <c r="I402" s="1" t="s">
        <v>178</v>
      </c>
      <c r="J402" s="1" t="s">
        <v>24</v>
      </c>
      <c r="K402" s="1" t="s">
        <v>25</v>
      </c>
      <c r="L402" s="7">
        <v>17000</v>
      </c>
      <c r="M402" s="7">
        <v>26000</v>
      </c>
      <c r="N402" s="3" t="s">
        <v>15</v>
      </c>
      <c r="O402" s="22"/>
      <c r="P402" s="11" t="str">
        <f t="shared" si="6"/>
        <v/>
      </c>
      <c r="Q402">
        <f>COUNTIF('Bid Steps'!A:A,O402)</f>
        <v>0</v>
      </c>
    </row>
    <row r="403" spans="1:17" ht="60" x14ac:dyDescent="0.25">
      <c r="A403" s="1">
        <v>24202</v>
      </c>
      <c r="B403" s="1">
        <v>1319</v>
      </c>
      <c r="C403" s="1">
        <v>4</v>
      </c>
      <c r="D403" s="1" t="s">
        <v>19</v>
      </c>
      <c r="E403" s="1" t="s">
        <v>26</v>
      </c>
      <c r="F403" s="1">
        <v>1986</v>
      </c>
      <c r="G403" s="1" t="s">
        <v>1279</v>
      </c>
      <c r="H403" s="2" t="s">
        <v>1288</v>
      </c>
      <c r="I403" s="1" t="s">
        <v>178</v>
      </c>
      <c r="J403" s="1" t="s">
        <v>24</v>
      </c>
      <c r="K403" s="1" t="s">
        <v>25</v>
      </c>
      <c r="L403" s="7">
        <v>17000</v>
      </c>
      <c r="M403" s="7">
        <v>26000</v>
      </c>
      <c r="N403" s="3" t="s">
        <v>15</v>
      </c>
      <c r="O403" s="22"/>
      <c r="P403" s="11" t="str">
        <f t="shared" si="6"/>
        <v/>
      </c>
      <c r="Q403">
        <f>COUNTIF('Bid Steps'!A:A,O403)</f>
        <v>0</v>
      </c>
    </row>
    <row r="404" spans="1:17" ht="90" x14ac:dyDescent="0.25">
      <c r="A404" s="1">
        <v>24202</v>
      </c>
      <c r="B404" s="1">
        <v>1320</v>
      </c>
      <c r="C404" s="1">
        <v>4</v>
      </c>
      <c r="D404" s="1" t="s">
        <v>19</v>
      </c>
      <c r="E404" s="1" t="s">
        <v>26</v>
      </c>
      <c r="F404" s="1">
        <v>1986</v>
      </c>
      <c r="G404" s="1" t="s">
        <v>1279</v>
      </c>
      <c r="H404" s="2" t="s">
        <v>1289</v>
      </c>
      <c r="I404" s="1" t="s">
        <v>178</v>
      </c>
      <c r="J404" s="1" t="s">
        <v>24</v>
      </c>
      <c r="K404" s="1" t="s">
        <v>25</v>
      </c>
      <c r="L404" s="7">
        <v>17000</v>
      </c>
      <c r="M404" s="7">
        <v>26000</v>
      </c>
      <c r="N404" s="3" t="s">
        <v>15</v>
      </c>
      <c r="O404" s="22"/>
      <c r="P404" s="11" t="str">
        <f t="shared" si="6"/>
        <v/>
      </c>
      <c r="Q404">
        <f>COUNTIF('Bid Steps'!A:A,O404)</f>
        <v>0</v>
      </c>
    </row>
    <row r="405" spans="1:17" ht="75" x14ac:dyDescent="0.25">
      <c r="A405" s="1">
        <v>24202</v>
      </c>
      <c r="B405" s="1">
        <v>1321</v>
      </c>
      <c r="C405" s="1">
        <v>1</v>
      </c>
      <c r="D405" s="1" t="s">
        <v>70</v>
      </c>
      <c r="E405" s="1" t="s">
        <v>26</v>
      </c>
      <c r="F405" s="1">
        <v>1986</v>
      </c>
      <c r="G405" s="1" t="s">
        <v>1279</v>
      </c>
      <c r="H405" s="2" t="s">
        <v>1290</v>
      </c>
      <c r="I405" s="1" t="s">
        <v>178</v>
      </c>
      <c r="J405" s="1" t="s">
        <v>24</v>
      </c>
      <c r="K405" s="1" t="s">
        <v>25</v>
      </c>
      <c r="L405" s="7">
        <v>20000</v>
      </c>
      <c r="M405" s="7">
        <v>30000</v>
      </c>
      <c r="N405" s="3" t="s">
        <v>15</v>
      </c>
      <c r="O405" s="22"/>
      <c r="P405" s="11" t="str">
        <f t="shared" si="6"/>
        <v/>
      </c>
      <c r="Q405">
        <f>COUNTIF('Bid Steps'!A:A,O405)</f>
        <v>0</v>
      </c>
    </row>
    <row r="406" spans="1:17" ht="90" x14ac:dyDescent="0.25">
      <c r="A406" s="1">
        <v>24202</v>
      </c>
      <c r="B406" s="1">
        <v>1322</v>
      </c>
      <c r="C406" s="1">
        <v>3</v>
      </c>
      <c r="D406" s="1" t="s">
        <v>19</v>
      </c>
      <c r="E406" s="1" t="s">
        <v>26</v>
      </c>
      <c r="F406" s="1">
        <v>1985</v>
      </c>
      <c r="G406" s="1" t="s">
        <v>1279</v>
      </c>
      <c r="H406" s="2" t="s">
        <v>1291</v>
      </c>
      <c r="I406" s="1" t="s">
        <v>178</v>
      </c>
      <c r="J406" s="1" t="s">
        <v>24</v>
      </c>
      <c r="K406" s="1" t="s">
        <v>25</v>
      </c>
      <c r="L406" s="7">
        <v>19000</v>
      </c>
      <c r="M406" s="7">
        <v>28000</v>
      </c>
      <c r="N406" s="3" t="s">
        <v>15</v>
      </c>
      <c r="O406" s="22"/>
      <c r="P406" s="11" t="str">
        <f t="shared" si="6"/>
        <v/>
      </c>
      <c r="Q406">
        <f>COUNTIF('Bid Steps'!A:A,O406)</f>
        <v>0</v>
      </c>
    </row>
    <row r="407" spans="1:17" ht="60" x14ac:dyDescent="0.25">
      <c r="A407" s="1">
        <v>24202</v>
      </c>
      <c r="B407" s="1">
        <v>1323</v>
      </c>
      <c r="C407" s="1">
        <v>3</v>
      </c>
      <c r="D407" s="1" t="s">
        <v>19</v>
      </c>
      <c r="E407" s="1" t="s">
        <v>26</v>
      </c>
      <c r="F407" s="1">
        <v>1985</v>
      </c>
      <c r="G407" s="1" t="s">
        <v>1279</v>
      </c>
      <c r="H407" s="2" t="s">
        <v>1292</v>
      </c>
      <c r="I407" s="1" t="s">
        <v>178</v>
      </c>
      <c r="J407" s="1" t="s">
        <v>24</v>
      </c>
      <c r="K407" s="1" t="s">
        <v>25</v>
      </c>
      <c r="L407" s="7">
        <v>19000</v>
      </c>
      <c r="M407" s="7">
        <v>28000</v>
      </c>
      <c r="N407" s="3" t="s">
        <v>15</v>
      </c>
      <c r="O407" s="22"/>
      <c r="P407" s="11" t="str">
        <f t="shared" si="6"/>
        <v/>
      </c>
      <c r="Q407">
        <f>COUNTIF('Bid Steps'!A:A,O407)</f>
        <v>0</v>
      </c>
    </row>
    <row r="408" spans="1:17" ht="45" x14ac:dyDescent="0.25">
      <c r="A408" s="1">
        <v>24202</v>
      </c>
      <c r="B408" s="1">
        <v>1324</v>
      </c>
      <c r="C408" s="1">
        <v>1</v>
      </c>
      <c r="D408" s="1" t="s">
        <v>31</v>
      </c>
      <c r="E408" s="1" t="s">
        <v>26</v>
      </c>
      <c r="F408" s="1">
        <v>1985</v>
      </c>
      <c r="G408" s="1" t="s">
        <v>1279</v>
      </c>
      <c r="H408" s="2" t="s">
        <v>1293</v>
      </c>
      <c r="I408" s="1" t="s">
        <v>178</v>
      </c>
      <c r="J408" s="1" t="s">
        <v>24</v>
      </c>
      <c r="K408" s="1" t="s">
        <v>25</v>
      </c>
      <c r="L408" s="7">
        <v>13000</v>
      </c>
      <c r="M408" s="7">
        <v>19000</v>
      </c>
      <c r="N408" s="3" t="s">
        <v>15</v>
      </c>
      <c r="O408" s="22"/>
      <c r="P408" s="11" t="str">
        <f t="shared" si="6"/>
        <v/>
      </c>
      <c r="Q408">
        <f>COUNTIF('Bid Steps'!A:A,O408)</f>
        <v>0</v>
      </c>
    </row>
    <row r="409" spans="1:17" ht="60" x14ac:dyDescent="0.25">
      <c r="A409" s="1">
        <v>24202</v>
      </c>
      <c r="B409" s="1">
        <v>1325</v>
      </c>
      <c r="C409" s="1">
        <v>5</v>
      </c>
      <c r="D409" s="1" t="s">
        <v>19</v>
      </c>
      <c r="E409" s="1" t="s">
        <v>26</v>
      </c>
      <c r="F409" s="1">
        <v>1983</v>
      </c>
      <c r="G409" s="1" t="s">
        <v>1279</v>
      </c>
      <c r="H409" s="2" t="s">
        <v>1294</v>
      </c>
      <c r="I409" s="1" t="s">
        <v>178</v>
      </c>
      <c r="J409" s="1" t="s">
        <v>24</v>
      </c>
      <c r="K409" s="1" t="s">
        <v>25</v>
      </c>
      <c r="L409" s="7">
        <v>20000</v>
      </c>
      <c r="M409" s="7">
        <v>30000</v>
      </c>
      <c r="N409" s="3" t="s">
        <v>15</v>
      </c>
      <c r="O409" s="22"/>
      <c r="P409" s="11" t="str">
        <f t="shared" si="6"/>
        <v/>
      </c>
      <c r="Q409">
        <f>COUNTIF('Bid Steps'!A:A,O409)</f>
        <v>0</v>
      </c>
    </row>
    <row r="410" spans="1:17" ht="45" x14ac:dyDescent="0.25">
      <c r="A410" s="1">
        <v>24202</v>
      </c>
      <c r="B410" s="1">
        <v>1326</v>
      </c>
      <c r="C410" s="1">
        <v>2</v>
      </c>
      <c r="D410" s="1" t="s">
        <v>32</v>
      </c>
      <c r="E410" s="1" t="s">
        <v>26</v>
      </c>
      <c r="F410" s="1">
        <v>1983</v>
      </c>
      <c r="G410" s="1" t="s">
        <v>1279</v>
      </c>
      <c r="H410" s="2" t="s">
        <v>1295</v>
      </c>
      <c r="I410" s="1" t="s">
        <v>178</v>
      </c>
      <c r="J410" s="1" t="s">
        <v>24</v>
      </c>
      <c r="K410" s="1" t="s">
        <v>25</v>
      </c>
      <c r="L410" s="7">
        <v>18000</v>
      </c>
      <c r="M410" s="7">
        <v>28000</v>
      </c>
      <c r="N410" s="3" t="s">
        <v>15</v>
      </c>
      <c r="O410" s="22"/>
      <c r="P410" s="11" t="str">
        <f t="shared" si="6"/>
        <v/>
      </c>
      <c r="Q410">
        <f>COUNTIF('Bid Steps'!A:A,O410)</f>
        <v>0</v>
      </c>
    </row>
    <row r="411" spans="1:17" ht="75" x14ac:dyDescent="0.25">
      <c r="A411" s="1">
        <v>24202</v>
      </c>
      <c r="B411" s="1">
        <v>1327</v>
      </c>
      <c r="C411" s="1">
        <v>1</v>
      </c>
      <c r="D411" s="1" t="s">
        <v>70</v>
      </c>
      <c r="E411" s="1" t="s">
        <v>26</v>
      </c>
      <c r="F411" s="1">
        <v>1983</v>
      </c>
      <c r="G411" s="1" t="s">
        <v>1279</v>
      </c>
      <c r="H411" s="2" t="s">
        <v>1296</v>
      </c>
      <c r="I411" s="1" t="s">
        <v>178</v>
      </c>
      <c r="J411" s="1" t="s">
        <v>24</v>
      </c>
      <c r="K411" s="1" t="s">
        <v>25</v>
      </c>
      <c r="L411" s="7">
        <v>22000</v>
      </c>
      <c r="M411" s="7">
        <v>32000</v>
      </c>
      <c r="N411" s="3" t="s">
        <v>15</v>
      </c>
      <c r="O411" s="22"/>
      <c r="P411" s="11" t="str">
        <f t="shared" si="6"/>
        <v/>
      </c>
      <c r="Q411">
        <f>COUNTIF('Bid Steps'!A:A,O411)</f>
        <v>0</v>
      </c>
    </row>
    <row r="412" spans="1:17" ht="60" x14ac:dyDescent="0.25">
      <c r="A412" s="1">
        <v>24202</v>
      </c>
      <c r="B412" s="1">
        <v>1328</v>
      </c>
      <c r="C412" s="1">
        <v>1</v>
      </c>
      <c r="D412" s="1" t="s">
        <v>70</v>
      </c>
      <c r="E412" s="1" t="s">
        <v>26</v>
      </c>
      <c r="F412" s="1">
        <v>1983</v>
      </c>
      <c r="G412" s="1" t="s">
        <v>1279</v>
      </c>
      <c r="H412" s="2" t="s">
        <v>1297</v>
      </c>
      <c r="I412" s="1" t="s">
        <v>178</v>
      </c>
      <c r="J412" s="1" t="s">
        <v>24</v>
      </c>
      <c r="K412" s="1" t="s">
        <v>25</v>
      </c>
      <c r="L412" s="7">
        <v>22000</v>
      </c>
      <c r="M412" s="7">
        <v>32000</v>
      </c>
      <c r="N412" s="3" t="s">
        <v>15</v>
      </c>
      <c r="O412" s="22"/>
      <c r="P412" s="11" t="str">
        <f t="shared" si="6"/>
        <v/>
      </c>
      <c r="Q412">
        <f>COUNTIF('Bid Steps'!A:A,O412)</f>
        <v>0</v>
      </c>
    </row>
    <row r="413" spans="1:17" ht="105" x14ac:dyDescent="0.25">
      <c r="A413" s="1">
        <v>24202</v>
      </c>
      <c r="B413" s="1">
        <v>1329</v>
      </c>
      <c r="C413" s="1">
        <v>1</v>
      </c>
      <c r="D413" s="1" t="s">
        <v>60</v>
      </c>
      <c r="E413" s="1" t="s">
        <v>26</v>
      </c>
      <c r="F413" s="1">
        <v>1983</v>
      </c>
      <c r="G413" s="1" t="s">
        <v>1279</v>
      </c>
      <c r="H413" s="2" t="s">
        <v>1298</v>
      </c>
      <c r="I413" s="1" t="s">
        <v>178</v>
      </c>
      <c r="J413" s="1" t="s">
        <v>24</v>
      </c>
      <c r="K413" s="1" t="s">
        <v>25</v>
      </c>
      <c r="L413" s="7">
        <v>45000</v>
      </c>
      <c r="M413" s="7">
        <v>65000</v>
      </c>
      <c r="N413" s="3" t="s">
        <v>15</v>
      </c>
      <c r="O413" s="22"/>
      <c r="P413" s="11" t="str">
        <f t="shared" si="6"/>
        <v/>
      </c>
      <c r="Q413">
        <f>COUNTIF('Bid Steps'!A:A,O413)</f>
        <v>0</v>
      </c>
    </row>
    <row r="414" spans="1:17" ht="75" x14ac:dyDescent="0.25">
      <c r="A414" s="1">
        <v>24202</v>
      </c>
      <c r="B414" s="1">
        <v>1330</v>
      </c>
      <c r="C414" s="1">
        <v>1</v>
      </c>
      <c r="D414" s="1" t="s">
        <v>60</v>
      </c>
      <c r="E414" s="1" t="s">
        <v>26</v>
      </c>
      <c r="F414" s="1">
        <v>1983</v>
      </c>
      <c r="G414" s="1" t="s">
        <v>1279</v>
      </c>
      <c r="H414" s="2" t="s">
        <v>1299</v>
      </c>
      <c r="I414" s="1" t="s">
        <v>178</v>
      </c>
      <c r="J414" s="1" t="s">
        <v>24</v>
      </c>
      <c r="K414" s="1" t="s">
        <v>25</v>
      </c>
      <c r="L414" s="7">
        <v>45000</v>
      </c>
      <c r="M414" s="7">
        <v>65000</v>
      </c>
      <c r="N414" s="3" t="s">
        <v>15</v>
      </c>
      <c r="O414" s="22"/>
      <c r="P414" s="11" t="str">
        <f t="shared" si="6"/>
        <v/>
      </c>
      <c r="Q414">
        <f>COUNTIF('Bid Steps'!A:A,O414)</f>
        <v>0</v>
      </c>
    </row>
    <row r="415" spans="1:17" ht="90" x14ac:dyDescent="0.25">
      <c r="A415" s="1">
        <v>24202</v>
      </c>
      <c r="B415" s="1">
        <v>1331</v>
      </c>
      <c r="C415" s="1">
        <v>6</v>
      </c>
      <c r="D415" s="1" t="s">
        <v>19</v>
      </c>
      <c r="E415" s="1" t="s">
        <v>26</v>
      </c>
      <c r="F415" s="1">
        <v>1982</v>
      </c>
      <c r="G415" s="1" t="s">
        <v>1279</v>
      </c>
      <c r="H415" s="2" t="s">
        <v>1300</v>
      </c>
      <c r="I415" s="1" t="s">
        <v>178</v>
      </c>
      <c r="J415" s="1" t="s">
        <v>24</v>
      </c>
      <c r="K415" s="1" t="s">
        <v>25</v>
      </c>
      <c r="L415" s="7">
        <v>24000</v>
      </c>
      <c r="M415" s="7">
        <v>38000</v>
      </c>
      <c r="N415" s="3" t="s">
        <v>15</v>
      </c>
      <c r="O415" s="22"/>
      <c r="P415" s="11" t="str">
        <f t="shared" si="6"/>
        <v/>
      </c>
      <c r="Q415">
        <f>COUNTIF('Bid Steps'!A:A,O415)</f>
        <v>0</v>
      </c>
    </row>
    <row r="416" spans="1:17" ht="60" x14ac:dyDescent="0.25">
      <c r="A416" s="1">
        <v>24202</v>
      </c>
      <c r="B416" s="1">
        <v>1332</v>
      </c>
      <c r="C416" s="1">
        <v>5</v>
      </c>
      <c r="D416" s="1" t="s">
        <v>32</v>
      </c>
      <c r="E416" s="1" t="s">
        <v>26</v>
      </c>
      <c r="F416" s="1">
        <v>1982</v>
      </c>
      <c r="G416" s="1" t="s">
        <v>1279</v>
      </c>
      <c r="H416" s="2" t="s">
        <v>1301</v>
      </c>
      <c r="I416" s="1" t="s">
        <v>178</v>
      </c>
      <c r="J416" s="1" t="s">
        <v>24</v>
      </c>
      <c r="K416" s="1" t="s">
        <v>25</v>
      </c>
      <c r="L416" s="7">
        <v>45000</v>
      </c>
      <c r="M416" s="7">
        <v>65000</v>
      </c>
      <c r="N416" s="3" t="s">
        <v>15</v>
      </c>
      <c r="O416" s="22"/>
      <c r="P416" s="11" t="str">
        <f t="shared" si="6"/>
        <v/>
      </c>
      <c r="Q416">
        <f>COUNTIF('Bid Steps'!A:A,O416)</f>
        <v>0</v>
      </c>
    </row>
    <row r="417" spans="1:17" ht="60" x14ac:dyDescent="0.25">
      <c r="A417" s="1">
        <v>24202</v>
      </c>
      <c r="B417" s="1">
        <v>1333</v>
      </c>
      <c r="C417" s="1">
        <v>1</v>
      </c>
      <c r="D417" s="1" t="s">
        <v>53</v>
      </c>
      <c r="E417" s="1" t="s">
        <v>26</v>
      </c>
      <c r="F417" s="1">
        <v>1978</v>
      </c>
      <c r="G417" s="1" t="s">
        <v>1279</v>
      </c>
      <c r="H417" s="2" t="s">
        <v>1302</v>
      </c>
      <c r="I417" s="1" t="s">
        <v>178</v>
      </c>
      <c r="J417" s="1" t="s">
        <v>24</v>
      </c>
      <c r="K417" s="1" t="s">
        <v>25</v>
      </c>
      <c r="L417" s="7">
        <v>6000</v>
      </c>
      <c r="M417" s="7">
        <v>8000</v>
      </c>
      <c r="N417" s="3" t="s">
        <v>15</v>
      </c>
      <c r="O417" s="22"/>
      <c r="P417" s="11" t="str">
        <f t="shared" si="6"/>
        <v/>
      </c>
      <c r="Q417">
        <f>COUNTIF('Bid Steps'!A:A,O417)</f>
        <v>0</v>
      </c>
    </row>
    <row r="418" spans="1:17" ht="45" x14ac:dyDescent="0.25">
      <c r="A418" s="1">
        <v>24202</v>
      </c>
      <c r="B418" s="1">
        <v>1334</v>
      </c>
      <c r="C418" s="1">
        <v>6</v>
      </c>
      <c r="D418" s="1" t="s">
        <v>19</v>
      </c>
      <c r="E418" s="1" t="s">
        <v>26</v>
      </c>
      <c r="F418" s="1">
        <v>1999</v>
      </c>
      <c r="G418" s="1" t="s">
        <v>1303</v>
      </c>
      <c r="H418" s="2" t="s">
        <v>1304</v>
      </c>
      <c r="I418" s="1" t="s">
        <v>178</v>
      </c>
      <c r="J418" s="1" t="s">
        <v>24</v>
      </c>
      <c r="K418" s="1" t="s">
        <v>25</v>
      </c>
      <c r="L418" s="7">
        <v>2200</v>
      </c>
      <c r="M418" s="7">
        <v>3200</v>
      </c>
      <c r="N418" s="3" t="s">
        <v>15</v>
      </c>
      <c r="O418" s="22"/>
      <c r="P418" s="11" t="str">
        <f t="shared" si="6"/>
        <v/>
      </c>
      <c r="Q418">
        <f>COUNTIF('Bid Steps'!A:A,O418)</f>
        <v>0</v>
      </c>
    </row>
    <row r="419" spans="1:17" ht="45" x14ac:dyDescent="0.25">
      <c r="A419" s="1">
        <v>24202</v>
      </c>
      <c r="B419" s="1">
        <v>1335</v>
      </c>
      <c r="C419" s="1">
        <v>6</v>
      </c>
      <c r="D419" s="1" t="s">
        <v>19</v>
      </c>
      <c r="E419" s="1" t="s">
        <v>26</v>
      </c>
      <c r="F419" s="1">
        <v>1999</v>
      </c>
      <c r="G419" s="1" t="s">
        <v>1303</v>
      </c>
      <c r="H419" s="2" t="s">
        <v>1305</v>
      </c>
      <c r="I419" s="1" t="s">
        <v>178</v>
      </c>
      <c r="J419" s="1" t="s">
        <v>24</v>
      </c>
      <c r="K419" s="1" t="s">
        <v>25</v>
      </c>
      <c r="L419" s="7">
        <v>2200</v>
      </c>
      <c r="M419" s="7">
        <v>3200</v>
      </c>
      <c r="N419" s="3" t="s">
        <v>15</v>
      </c>
      <c r="O419" s="22"/>
      <c r="P419" s="11" t="str">
        <f t="shared" si="6"/>
        <v/>
      </c>
      <c r="Q419">
        <f>COUNTIF('Bid Steps'!A:A,O419)</f>
        <v>0</v>
      </c>
    </row>
    <row r="420" spans="1:17" ht="45" x14ac:dyDescent="0.25">
      <c r="A420" s="1">
        <v>24202</v>
      </c>
      <c r="B420" s="1">
        <v>1336</v>
      </c>
      <c r="C420" s="1">
        <v>3</v>
      </c>
      <c r="D420" s="1" t="s">
        <v>32</v>
      </c>
      <c r="E420" s="1" t="s">
        <v>26</v>
      </c>
      <c r="F420" s="1">
        <v>1999</v>
      </c>
      <c r="G420" s="1" t="s">
        <v>1303</v>
      </c>
      <c r="H420" s="2" t="s">
        <v>242</v>
      </c>
      <c r="I420" s="1" t="s">
        <v>178</v>
      </c>
      <c r="J420" s="1" t="s">
        <v>24</v>
      </c>
      <c r="K420" s="1" t="s">
        <v>25</v>
      </c>
      <c r="L420" s="7">
        <v>2600</v>
      </c>
      <c r="M420" s="7">
        <v>3800</v>
      </c>
      <c r="N420" s="3" t="s">
        <v>15</v>
      </c>
      <c r="O420" s="22"/>
      <c r="P420" s="11" t="str">
        <f t="shared" si="6"/>
        <v/>
      </c>
      <c r="Q420">
        <f>COUNTIF('Bid Steps'!A:A,O420)</f>
        <v>0</v>
      </c>
    </row>
    <row r="421" spans="1:17" ht="45" x14ac:dyDescent="0.25">
      <c r="A421" s="1">
        <v>24202</v>
      </c>
      <c r="B421" s="1">
        <v>1337</v>
      </c>
      <c r="C421" s="1">
        <v>6</v>
      </c>
      <c r="D421" s="1" t="s">
        <v>19</v>
      </c>
      <c r="E421" s="1" t="s">
        <v>26</v>
      </c>
      <c r="F421" s="1">
        <v>1996</v>
      </c>
      <c r="G421" s="1" t="s">
        <v>1303</v>
      </c>
      <c r="H421" s="2" t="s">
        <v>1306</v>
      </c>
      <c r="I421" s="1" t="s">
        <v>178</v>
      </c>
      <c r="J421" s="1" t="s">
        <v>24</v>
      </c>
      <c r="K421" s="1" t="s">
        <v>25</v>
      </c>
      <c r="L421" s="7">
        <v>2200</v>
      </c>
      <c r="M421" s="7">
        <v>3200</v>
      </c>
      <c r="N421" s="3" t="s">
        <v>15</v>
      </c>
      <c r="O421" s="22"/>
      <c r="P421" s="11" t="str">
        <f t="shared" si="6"/>
        <v/>
      </c>
      <c r="Q421">
        <f>COUNTIF('Bid Steps'!A:A,O421)</f>
        <v>0</v>
      </c>
    </row>
    <row r="422" spans="1:17" ht="75" x14ac:dyDescent="0.25">
      <c r="A422" s="1">
        <v>24202</v>
      </c>
      <c r="B422" s="1">
        <v>1338</v>
      </c>
      <c r="C422" s="1">
        <v>6</v>
      </c>
      <c r="D422" s="1" t="s">
        <v>19</v>
      </c>
      <c r="E422" s="1" t="s">
        <v>50</v>
      </c>
      <c r="F422" s="1">
        <v>1996</v>
      </c>
      <c r="G422" s="1" t="s">
        <v>1303</v>
      </c>
      <c r="H422" s="2" t="s">
        <v>1307</v>
      </c>
      <c r="I422" s="1" t="s">
        <v>178</v>
      </c>
      <c r="J422" s="1" t="s">
        <v>24</v>
      </c>
      <c r="K422" s="1" t="s">
        <v>25</v>
      </c>
      <c r="L422" s="7">
        <v>2200</v>
      </c>
      <c r="M422" s="7">
        <v>3200</v>
      </c>
      <c r="N422" s="3" t="s">
        <v>15</v>
      </c>
      <c r="O422" s="22"/>
      <c r="P422" s="11" t="str">
        <f t="shared" si="6"/>
        <v/>
      </c>
      <c r="Q422">
        <f>COUNTIF('Bid Steps'!A:A,O422)</f>
        <v>0</v>
      </c>
    </row>
    <row r="423" spans="1:17" ht="45" x14ac:dyDescent="0.25">
      <c r="A423" s="1">
        <v>24202</v>
      </c>
      <c r="B423" s="1">
        <v>1339</v>
      </c>
      <c r="C423" s="1">
        <v>6</v>
      </c>
      <c r="D423" s="1" t="s">
        <v>19</v>
      </c>
      <c r="E423" s="1" t="s">
        <v>50</v>
      </c>
      <c r="F423" s="1">
        <v>1996</v>
      </c>
      <c r="G423" s="1" t="s">
        <v>1303</v>
      </c>
      <c r="H423" s="2" t="s">
        <v>1306</v>
      </c>
      <c r="I423" s="1" t="s">
        <v>178</v>
      </c>
      <c r="J423" s="1" t="s">
        <v>24</v>
      </c>
      <c r="K423" s="1" t="s">
        <v>25</v>
      </c>
      <c r="L423" s="7">
        <v>2200</v>
      </c>
      <c r="M423" s="7">
        <v>3200</v>
      </c>
      <c r="N423" s="3" t="s">
        <v>15</v>
      </c>
      <c r="O423" s="22"/>
      <c r="P423" s="11" t="str">
        <f t="shared" si="6"/>
        <v/>
      </c>
      <c r="Q423">
        <f>COUNTIF('Bid Steps'!A:A,O423)</f>
        <v>0</v>
      </c>
    </row>
    <row r="424" spans="1:17" ht="60" x14ac:dyDescent="0.25">
      <c r="A424" s="1">
        <v>24202</v>
      </c>
      <c r="B424" s="1">
        <v>1340</v>
      </c>
      <c r="C424" s="1">
        <v>12</v>
      </c>
      <c r="D424" s="1" t="s">
        <v>19</v>
      </c>
      <c r="E424" s="1" t="s">
        <v>26</v>
      </c>
      <c r="F424" s="1">
        <v>1996</v>
      </c>
      <c r="G424" s="1" t="s">
        <v>1303</v>
      </c>
      <c r="H424" s="2" t="s">
        <v>1308</v>
      </c>
      <c r="I424" s="1" t="s">
        <v>178</v>
      </c>
      <c r="J424" s="1" t="s">
        <v>24</v>
      </c>
      <c r="K424" s="1" t="s">
        <v>25</v>
      </c>
      <c r="L424" s="7">
        <v>4500</v>
      </c>
      <c r="M424" s="7">
        <v>6500</v>
      </c>
      <c r="N424" s="3" t="s">
        <v>15</v>
      </c>
      <c r="O424" s="22"/>
      <c r="P424" s="11" t="str">
        <f t="shared" si="6"/>
        <v/>
      </c>
      <c r="Q424">
        <f>COUNTIF('Bid Steps'!A:A,O424)</f>
        <v>0</v>
      </c>
    </row>
    <row r="425" spans="1:17" ht="60" x14ac:dyDescent="0.25">
      <c r="A425" s="1">
        <v>24202</v>
      </c>
      <c r="B425" s="1">
        <v>1341</v>
      </c>
      <c r="C425" s="1">
        <v>12</v>
      </c>
      <c r="D425" s="1" t="s">
        <v>19</v>
      </c>
      <c r="E425" s="1" t="s">
        <v>26</v>
      </c>
      <c r="F425" s="1">
        <v>1996</v>
      </c>
      <c r="G425" s="1" t="s">
        <v>1303</v>
      </c>
      <c r="H425" s="2" t="s">
        <v>1309</v>
      </c>
      <c r="I425" s="1" t="s">
        <v>178</v>
      </c>
      <c r="J425" s="1" t="s">
        <v>24</v>
      </c>
      <c r="K425" s="1" t="s">
        <v>25</v>
      </c>
      <c r="L425" s="7">
        <v>4500</v>
      </c>
      <c r="M425" s="7">
        <v>6500</v>
      </c>
      <c r="N425" s="3" t="s">
        <v>15</v>
      </c>
      <c r="O425" s="22"/>
      <c r="P425" s="11" t="str">
        <f t="shared" si="6"/>
        <v/>
      </c>
      <c r="Q425">
        <f>COUNTIF('Bid Steps'!A:A,O425)</f>
        <v>0</v>
      </c>
    </row>
    <row r="426" spans="1:17" ht="60" x14ac:dyDescent="0.25">
      <c r="A426" s="1">
        <v>24202</v>
      </c>
      <c r="B426" s="1">
        <v>1342</v>
      </c>
      <c r="C426" s="1">
        <v>6</v>
      </c>
      <c r="D426" s="1" t="s">
        <v>90</v>
      </c>
      <c r="E426" s="1" t="s">
        <v>26</v>
      </c>
      <c r="F426" s="1">
        <v>1989</v>
      </c>
      <c r="G426" s="1" t="s">
        <v>1303</v>
      </c>
      <c r="H426" s="2" t="s">
        <v>620</v>
      </c>
      <c r="I426" s="1" t="s">
        <v>178</v>
      </c>
      <c r="J426" s="1" t="s">
        <v>24</v>
      </c>
      <c r="K426" s="1" t="s">
        <v>25</v>
      </c>
      <c r="L426" s="7">
        <v>1500</v>
      </c>
      <c r="M426" s="7">
        <v>2200</v>
      </c>
      <c r="N426" s="3" t="s">
        <v>15</v>
      </c>
      <c r="O426" s="22"/>
      <c r="P426" s="11" t="str">
        <f t="shared" si="6"/>
        <v/>
      </c>
      <c r="Q426">
        <f>COUNTIF('Bid Steps'!A:A,O426)</f>
        <v>0</v>
      </c>
    </row>
    <row r="427" spans="1:17" ht="45" x14ac:dyDescent="0.25">
      <c r="A427" s="1">
        <v>24202</v>
      </c>
      <c r="B427" s="1">
        <v>1343</v>
      </c>
      <c r="C427" s="1">
        <v>9</v>
      </c>
      <c r="D427" s="1" t="s">
        <v>19</v>
      </c>
      <c r="E427" s="1" t="s">
        <v>26</v>
      </c>
      <c r="F427" s="1">
        <v>1989</v>
      </c>
      <c r="G427" s="1" t="s">
        <v>1303</v>
      </c>
      <c r="H427" s="2" t="s">
        <v>242</v>
      </c>
      <c r="I427" s="1" t="s">
        <v>178</v>
      </c>
      <c r="J427" s="1" t="s">
        <v>24</v>
      </c>
      <c r="K427" s="1" t="s">
        <v>25</v>
      </c>
      <c r="L427" s="7">
        <v>4800</v>
      </c>
      <c r="M427" s="7">
        <v>7000</v>
      </c>
      <c r="N427" s="3" t="s">
        <v>15</v>
      </c>
      <c r="O427" s="22"/>
      <c r="P427" s="11" t="str">
        <f t="shared" si="6"/>
        <v/>
      </c>
      <c r="Q427">
        <f>COUNTIF('Bid Steps'!A:A,O427)</f>
        <v>0</v>
      </c>
    </row>
    <row r="428" spans="1:17" ht="60" x14ac:dyDescent="0.25">
      <c r="A428" s="1">
        <v>24202</v>
      </c>
      <c r="B428" s="1">
        <v>1344</v>
      </c>
      <c r="C428" s="1">
        <v>12</v>
      </c>
      <c r="D428" s="1" t="s">
        <v>90</v>
      </c>
      <c r="E428" s="1" t="s">
        <v>26</v>
      </c>
      <c r="F428" s="1">
        <v>1988</v>
      </c>
      <c r="G428" s="1" t="s">
        <v>1303</v>
      </c>
      <c r="H428" s="2" t="s">
        <v>1310</v>
      </c>
      <c r="I428" s="1" t="s">
        <v>178</v>
      </c>
      <c r="J428" s="1" t="s">
        <v>24</v>
      </c>
      <c r="K428" s="1" t="s">
        <v>25</v>
      </c>
      <c r="L428" s="7">
        <v>3000</v>
      </c>
      <c r="M428" s="7">
        <v>4200</v>
      </c>
      <c r="N428" s="3" t="s">
        <v>15</v>
      </c>
      <c r="O428" s="22"/>
      <c r="P428" s="11" t="str">
        <f t="shared" si="6"/>
        <v/>
      </c>
      <c r="Q428">
        <f>COUNTIF('Bid Steps'!A:A,O428)</f>
        <v>0</v>
      </c>
    </row>
    <row r="429" spans="1:17" ht="45" x14ac:dyDescent="0.25">
      <c r="A429" s="1">
        <v>24202</v>
      </c>
      <c r="B429" s="1">
        <v>1345</v>
      </c>
      <c r="C429" s="1">
        <v>2</v>
      </c>
      <c r="D429" s="1" t="s">
        <v>19</v>
      </c>
      <c r="E429" s="1" t="s">
        <v>26</v>
      </c>
      <c r="F429" s="1">
        <v>1976</v>
      </c>
      <c r="G429" s="1" t="s">
        <v>1303</v>
      </c>
      <c r="H429" s="2" t="s">
        <v>242</v>
      </c>
      <c r="I429" s="1" t="s">
        <v>178</v>
      </c>
      <c r="J429" s="1" t="s">
        <v>24</v>
      </c>
      <c r="K429" s="1" t="s">
        <v>25</v>
      </c>
      <c r="L429" s="7">
        <v>1100</v>
      </c>
      <c r="M429" s="7">
        <v>1700</v>
      </c>
      <c r="N429" s="3" t="s">
        <v>15</v>
      </c>
      <c r="O429" s="22"/>
      <c r="P429" s="11" t="str">
        <f t="shared" si="6"/>
        <v/>
      </c>
      <c r="Q429">
        <f>COUNTIF('Bid Steps'!A:A,O429)</f>
        <v>0</v>
      </c>
    </row>
    <row r="430" spans="1:17" ht="45" x14ac:dyDescent="0.25">
      <c r="A430" s="1">
        <v>24202</v>
      </c>
      <c r="B430" s="1">
        <v>1346</v>
      </c>
      <c r="C430" s="1">
        <v>6</v>
      </c>
      <c r="D430" s="1" t="s">
        <v>19</v>
      </c>
      <c r="E430" s="1" t="s">
        <v>26</v>
      </c>
      <c r="F430" s="1">
        <v>1999</v>
      </c>
      <c r="G430" s="1" t="s">
        <v>1311</v>
      </c>
      <c r="H430" s="2" t="s">
        <v>234</v>
      </c>
      <c r="I430" s="1" t="s">
        <v>178</v>
      </c>
      <c r="J430" s="1" t="s">
        <v>24</v>
      </c>
      <c r="K430" s="1" t="s">
        <v>25</v>
      </c>
      <c r="L430" s="7">
        <v>3800</v>
      </c>
      <c r="M430" s="7">
        <v>5000</v>
      </c>
      <c r="N430" s="3" t="s">
        <v>15</v>
      </c>
      <c r="O430" s="22"/>
      <c r="P430" s="11" t="str">
        <f t="shared" si="6"/>
        <v/>
      </c>
      <c r="Q430">
        <f>COUNTIF('Bid Steps'!A:A,O430)</f>
        <v>0</v>
      </c>
    </row>
    <row r="431" spans="1:17" ht="60" x14ac:dyDescent="0.25">
      <c r="A431" s="1">
        <v>24202</v>
      </c>
      <c r="B431" s="1">
        <v>1347</v>
      </c>
      <c r="C431" s="1">
        <v>6</v>
      </c>
      <c r="D431" s="1" t="s">
        <v>19</v>
      </c>
      <c r="E431" s="1" t="s">
        <v>26</v>
      </c>
      <c r="F431" s="1">
        <v>1999</v>
      </c>
      <c r="G431" s="1" t="s">
        <v>1311</v>
      </c>
      <c r="H431" s="2" t="s">
        <v>1312</v>
      </c>
      <c r="I431" s="1" t="s">
        <v>178</v>
      </c>
      <c r="J431" s="1" t="s">
        <v>24</v>
      </c>
      <c r="K431" s="1" t="s">
        <v>25</v>
      </c>
      <c r="L431" s="7">
        <v>3800</v>
      </c>
      <c r="M431" s="7">
        <v>5000</v>
      </c>
      <c r="N431" s="3" t="s">
        <v>15</v>
      </c>
      <c r="O431" s="22"/>
      <c r="P431" s="11" t="str">
        <f t="shared" si="6"/>
        <v/>
      </c>
      <c r="Q431">
        <f>COUNTIF('Bid Steps'!A:A,O431)</f>
        <v>0</v>
      </c>
    </row>
    <row r="432" spans="1:17" ht="60" x14ac:dyDescent="0.25">
      <c r="A432" s="1">
        <v>24202</v>
      </c>
      <c r="B432" s="1">
        <v>1348</v>
      </c>
      <c r="C432" s="1">
        <v>12</v>
      </c>
      <c r="D432" s="1" t="s">
        <v>19</v>
      </c>
      <c r="E432" s="1" t="s">
        <v>26</v>
      </c>
      <c r="F432" s="1">
        <v>1996</v>
      </c>
      <c r="G432" s="1" t="s">
        <v>1311</v>
      </c>
      <c r="H432" s="2" t="s">
        <v>1313</v>
      </c>
      <c r="I432" s="1" t="s">
        <v>178</v>
      </c>
      <c r="J432" s="1" t="s">
        <v>24</v>
      </c>
      <c r="K432" s="1" t="s">
        <v>25</v>
      </c>
      <c r="L432" s="7">
        <v>6000</v>
      </c>
      <c r="M432" s="7">
        <v>8000</v>
      </c>
      <c r="N432" s="3" t="s">
        <v>15</v>
      </c>
      <c r="O432" s="22"/>
      <c r="P432" s="11" t="str">
        <f t="shared" si="6"/>
        <v/>
      </c>
      <c r="Q432">
        <f>COUNTIF('Bid Steps'!A:A,O432)</f>
        <v>0</v>
      </c>
    </row>
    <row r="433" spans="1:17" ht="45" x14ac:dyDescent="0.25">
      <c r="A433" s="1">
        <v>24202</v>
      </c>
      <c r="B433" s="1">
        <v>1349</v>
      </c>
      <c r="C433" s="1">
        <v>6</v>
      </c>
      <c r="D433" s="1" t="s">
        <v>19</v>
      </c>
      <c r="E433" s="1" t="s">
        <v>26</v>
      </c>
      <c r="F433" s="1">
        <v>2002</v>
      </c>
      <c r="G433" s="1" t="s">
        <v>1314</v>
      </c>
      <c r="H433" s="2" t="s">
        <v>242</v>
      </c>
      <c r="I433" s="1" t="s">
        <v>178</v>
      </c>
      <c r="J433" s="1" t="s">
        <v>24</v>
      </c>
      <c r="K433" s="1" t="s">
        <v>25</v>
      </c>
      <c r="L433" s="7">
        <v>3800</v>
      </c>
      <c r="M433" s="7">
        <v>5000</v>
      </c>
      <c r="N433" s="3" t="s">
        <v>15</v>
      </c>
      <c r="O433" s="22"/>
      <c r="P433" s="11" t="str">
        <f t="shared" si="6"/>
        <v/>
      </c>
      <c r="Q433">
        <f>COUNTIF('Bid Steps'!A:A,O433)</f>
        <v>0</v>
      </c>
    </row>
    <row r="434" spans="1:17" ht="60" x14ac:dyDescent="0.25">
      <c r="A434" s="1">
        <v>24202</v>
      </c>
      <c r="B434" s="1">
        <v>1350</v>
      </c>
      <c r="C434" s="1">
        <v>6</v>
      </c>
      <c r="D434" s="1" t="s">
        <v>19</v>
      </c>
      <c r="E434" s="1" t="s">
        <v>26</v>
      </c>
      <c r="F434" s="1">
        <v>2002</v>
      </c>
      <c r="G434" s="1" t="s">
        <v>1314</v>
      </c>
      <c r="H434" s="2" t="s">
        <v>1315</v>
      </c>
      <c r="I434" s="1" t="s">
        <v>178</v>
      </c>
      <c r="J434" s="1" t="s">
        <v>24</v>
      </c>
      <c r="K434" s="1" t="s">
        <v>25</v>
      </c>
      <c r="L434" s="7">
        <v>3800</v>
      </c>
      <c r="M434" s="7">
        <v>5000</v>
      </c>
      <c r="N434" s="3" t="s">
        <v>15</v>
      </c>
      <c r="O434" s="22"/>
      <c r="P434" s="11" t="str">
        <f t="shared" si="6"/>
        <v/>
      </c>
      <c r="Q434">
        <f>COUNTIF('Bid Steps'!A:A,O434)</f>
        <v>0</v>
      </c>
    </row>
    <row r="435" spans="1:17" ht="45" x14ac:dyDescent="0.25">
      <c r="A435" s="1">
        <v>24202</v>
      </c>
      <c r="B435" s="1">
        <v>1351</v>
      </c>
      <c r="C435" s="1">
        <v>6</v>
      </c>
      <c r="D435" s="1" t="s">
        <v>19</v>
      </c>
      <c r="E435" s="1" t="s">
        <v>50</v>
      </c>
      <c r="F435" s="1">
        <v>2002</v>
      </c>
      <c r="G435" s="1" t="s">
        <v>1314</v>
      </c>
      <c r="H435" s="2" t="s">
        <v>242</v>
      </c>
      <c r="I435" s="1" t="s">
        <v>178</v>
      </c>
      <c r="J435" s="1" t="s">
        <v>24</v>
      </c>
      <c r="K435" s="1" t="s">
        <v>25</v>
      </c>
      <c r="L435" s="7">
        <v>3800</v>
      </c>
      <c r="M435" s="7">
        <v>5000</v>
      </c>
      <c r="N435" s="3" t="s">
        <v>15</v>
      </c>
      <c r="O435" s="22"/>
      <c r="P435" s="11" t="str">
        <f t="shared" si="6"/>
        <v/>
      </c>
      <c r="Q435">
        <f>COUNTIF('Bid Steps'!A:A,O435)</f>
        <v>0</v>
      </c>
    </row>
    <row r="436" spans="1:17" ht="75" x14ac:dyDescent="0.25">
      <c r="A436" s="1">
        <v>24202</v>
      </c>
      <c r="B436" s="1">
        <v>1352</v>
      </c>
      <c r="C436" s="1">
        <v>6</v>
      </c>
      <c r="D436" s="1" t="s">
        <v>19</v>
      </c>
      <c r="E436" s="1" t="s">
        <v>26</v>
      </c>
      <c r="F436" s="1">
        <v>1999</v>
      </c>
      <c r="G436" s="1" t="s">
        <v>1314</v>
      </c>
      <c r="H436" s="2" t="s">
        <v>1316</v>
      </c>
      <c r="I436" s="1" t="s">
        <v>178</v>
      </c>
      <c r="J436" s="1" t="s">
        <v>24</v>
      </c>
      <c r="K436" s="1" t="s">
        <v>25</v>
      </c>
      <c r="L436" s="7">
        <v>4000</v>
      </c>
      <c r="M436" s="7">
        <v>5500</v>
      </c>
      <c r="N436" s="3" t="s">
        <v>15</v>
      </c>
      <c r="O436" s="22"/>
      <c r="P436" s="11" t="str">
        <f t="shared" si="6"/>
        <v/>
      </c>
      <c r="Q436">
        <f>COUNTIF('Bid Steps'!A:A,O436)</f>
        <v>0</v>
      </c>
    </row>
    <row r="437" spans="1:17" ht="60" x14ac:dyDescent="0.25">
      <c r="A437" s="1">
        <v>24202</v>
      </c>
      <c r="B437" s="1">
        <v>1353</v>
      </c>
      <c r="C437" s="1">
        <v>10</v>
      </c>
      <c r="D437" s="1" t="s">
        <v>19</v>
      </c>
      <c r="E437" s="1" t="s">
        <v>26</v>
      </c>
      <c r="F437" s="1">
        <v>1999</v>
      </c>
      <c r="G437" s="1" t="s">
        <v>1314</v>
      </c>
      <c r="H437" s="2" t="s">
        <v>576</v>
      </c>
      <c r="I437" s="1" t="s">
        <v>178</v>
      </c>
      <c r="J437" s="1" t="s">
        <v>24</v>
      </c>
      <c r="K437" s="1" t="s">
        <v>25</v>
      </c>
      <c r="L437" s="7">
        <v>6500</v>
      </c>
      <c r="M437" s="7">
        <v>8500</v>
      </c>
      <c r="N437" s="3" t="s">
        <v>15</v>
      </c>
      <c r="O437" s="22"/>
      <c r="P437" s="11" t="str">
        <f t="shared" si="6"/>
        <v/>
      </c>
      <c r="Q437">
        <f>COUNTIF('Bid Steps'!A:A,O437)</f>
        <v>0</v>
      </c>
    </row>
    <row r="438" spans="1:17" ht="60" x14ac:dyDescent="0.25">
      <c r="A438" s="1">
        <v>24202</v>
      </c>
      <c r="B438" s="1">
        <v>1354</v>
      </c>
      <c r="C438" s="1">
        <v>12</v>
      </c>
      <c r="D438" s="1" t="s">
        <v>19</v>
      </c>
      <c r="E438" s="1" t="s">
        <v>26</v>
      </c>
      <c r="F438" s="1">
        <v>1999</v>
      </c>
      <c r="G438" s="1" t="s">
        <v>1314</v>
      </c>
      <c r="H438" s="2" t="s">
        <v>1317</v>
      </c>
      <c r="I438" s="1" t="s">
        <v>178</v>
      </c>
      <c r="J438" s="1" t="s">
        <v>24</v>
      </c>
      <c r="K438" s="1" t="s">
        <v>25</v>
      </c>
      <c r="L438" s="7">
        <v>8000</v>
      </c>
      <c r="M438" s="7">
        <v>12000</v>
      </c>
      <c r="N438" s="3" t="s">
        <v>15</v>
      </c>
      <c r="O438" s="22"/>
      <c r="P438" s="11" t="str">
        <f t="shared" si="6"/>
        <v/>
      </c>
      <c r="Q438">
        <f>COUNTIF('Bid Steps'!A:A,O438)</f>
        <v>0</v>
      </c>
    </row>
    <row r="439" spans="1:17" ht="60" x14ac:dyDescent="0.25">
      <c r="A439" s="1">
        <v>24202</v>
      </c>
      <c r="B439" s="1">
        <v>1355</v>
      </c>
      <c r="C439" s="1">
        <v>12</v>
      </c>
      <c r="D439" s="1" t="s">
        <v>19</v>
      </c>
      <c r="E439" s="1" t="s">
        <v>26</v>
      </c>
      <c r="F439" s="1">
        <v>1999</v>
      </c>
      <c r="G439" s="1" t="s">
        <v>1314</v>
      </c>
      <c r="H439" s="2" t="s">
        <v>1318</v>
      </c>
      <c r="I439" s="1" t="s">
        <v>178</v>
      </c>
      <c r="J439" s="1" t="s">
        <v>24</v>
      </c>
      <c r="K439" s="1" t="s">
        <v>25</v>
      </c>
      <c r="L439" s="7">
        <v>8000</v>
      </c>
      <c r="M439" s="7">
        <v>12000</v>
      </c>
      <c r="N439" s="3" t="s">
        <v>15</v>
      </c>
      <c r="O439" s="22"/>
      <c r="P439" s="11" t="str">
        <f t="shared" si="6"/>
        <v/>
      </c>
      <c r="Q439">
        <f>COUNTIF('Bid Steps'!A:A,O439)</f>
        <v>0</v>
      </c>
    </row>
    <row r="440" spans="1:17" ht="45" x14ac:dyDescent="0.25">
      <c r="A440" s="1">
        <v>24202</v>
      </c>
      <c r="B440" s="1">
        <v>1356</v>
      </c>
      <c r="C440" s="1">
        <v>6</v>
      </c>
      <c r="D440" s="1" t="s">
        <v>19</v>
      </c>
      <c r="E440" s="1" t="s">
        <v>26</v>
      </c>
      <c r="F440" s="1">
        <v>1996</v>
      </c>
      <c r="G440" s="1" t="s">
        <v>1314</v>
      </c>
      <c r="H440" s="2" t="s">
        <v>1319</v>
      </c>
      <c r="I440" s="1" t="s">
        <v>178</v>
      </c>
      <c r="J440" s="1" t="s">
        <v>24</v>
      </c>
      <c r="K440" s="1" t="s">
        <v>25</v>
      </c>
      <c r="L440" s="7">
        <v>3000</v>
      </c>
      <c r="M440" s="7">
        <v>4200</v>
      </c>
      <c r="N440" s="3" t="s">
        <v>15</v>
      </c>
      <c r="O440" s="22"/>
      <c r="P440" s="11" t="str">
        <f t="shared" si="6"/>
        <v/>
      </c>
      <c r="Q440">
        <f>COUNTIF('Bid Steps'!A:A,O440)</f>
        <v>0</v>
      </c>
    </row>
    <row r="441" spans="1:17" ht="45" x14ac:dyDescent="0.25">
      <c r="A441" s="1">
        <v>24202</v>
      </c>
      <c r="B441" s="1">
        <v>1357</v>
      </c>
      <c r="C441" s="1">
        <v>12</v>
      </c>
      <c r="D441" s="1" t="s">
        <v>19</v>
      </c>
      <c r="E441" s="1" t="s">
        <v>26</v>
      </c>
      <c r="F441" s="1">
        <v>1996</v>
      </c>
      <c r="G441" s="1" t="s">
        <v>1314</v>
      </c>
      <c r="H441" s="2" t="s">
        <v>242</v>
      </c>
      <c r="I441" s="1" t="s">
        <v>178</v>
      </c>
      <c r="J441" s="1" t="s">
        <v>24</v>
      </c>
      <c r="K441" s="1" t="s">
        <v>25</v>
      </c>
      <c r="L441" s="7">
        <v>6000</v>
      </c>
      <c r="M441" s="7">
        <v>8000</v>
      </c>
      <c r="N441" s="3" t="s">
        <v>15</v>
      </c>
      <c r="O441" s="22"/>
      <c r="P441" s="11" t="str">
        <f t="shared" si="6"/>
        <v/>
      </c>
      <c r="Q441">
        <f>COUNTIF('Bid Steps'!A:A,O441)</f>
        <v>0</v>
      </c>
    </row>
    <row r="442" spans="1:17" ht="45" x14ac:dyDescent="0.25">
      <c r="A442" s="1">
        <v>24202</v>
      </c>
      <c r="B442" s="1">
        <v>1358</v>
      </c>
      <c r="C442" s="1">
        <v>6</v>
      </c>
      <c r="D442" s="1" t="s">
        <v>19</v>
      </c>
      <c r="E442" s="1" t="s">
        <v>26</v>
      </c>
      <c r="F442" s="1">
        <v>1995</v>
      </c>
      <c r="G442" s="1" t="s">
        <v>1314</v>
      </c>
      <c r="H442" s="2" t="s">
        <v>242</v>
      </c>
      <c r="I442" s="1" t="s">
        <v>178</v>
      </c>
      <c r="J442" s="1" t="s">
        <v>24</v>
      </c>
      <c r="K442" s="1" t="s">
        <v>25</v>
      </c>
      <c r="L442" s="7">
        <v>3500</v>
      </c>
      <c r="M442" s="7">
        <v>5000</v>
      </c>
      <c r="N442" s="3" t="s">
        <v>15</v>
      </c>
      <c r="O442" s="22"/>
      <c r="P442" s="11" t="str">
        <f t="shared" si="6"/>
        <v/>
      </c>
      <c r="Q442">
        <f>COUNTIF('Bid Steps'!A:A,O442)</f>
        <v>0</v>
      </c>
    </row>
    <row r="443" spans="1:17" ht="45" x14ac:dyDescent="0.25">
      <c r="A443" s="1">
        <v>24202</v>
      </c>
      <c r="B443" s="1">
        <v>1359</v>
      </c>
      <c r="C443" s="1">
        <v>6</v>
      </c>
      <c r="D443" s="1" t="s">
        <v>19</v>
      </c>
      <c r="E443" s="1" t="s">
        <v>26</v>
      </c>
      <c r="F443" s="1">
        <v>1995</v>
      </c>
      <c r="G443" s="1" t="s">
        <v>1314</v>
      </c>
      <c r="H443" s="2" t="s">
        <v>283</v>
      </c>
      <c r="I443" s="1" t="s">
        <v>178</v>
      </c>
      <c r="J443" s="1" t="s">
        <v>24</v>
      </c>
      <c r="K443" s="1" t="s">
        <v>25</v>
      </c>
      <c r="L443" s="7">
        <v>3500</v>
      </c>
      <c r="M443" s="7">
        <v>5000</v>
      </c>
      <c r="N443" s="3" t="s">
        <v>15</v>
      </c>
      <c r="O443" s="22"/>
      <c r="P443" s="11" t="str">
        <f t="shared" si="6"/>
        <v/>
      </c>
      <c r="Q443">
        <f>COUNTIF('Bid Steps'!A:A,O443)</f>
        <v>0</v>
      </c>
    </row>
    <row r="444" spans="1:17" ht="45" x14ac:dyDescent="0.25">
      <c r="A444" s="1">
        <v>24202</v>
      </c>
      <c r="B444" s="1">
        <v>1360</v>
      </c>
      <c r="C444" s="1">
        <v>6</v>
      </c>
      <c r="D444" s="1" t="s">
        <v>19</v>
      </c>
      <c r="E444" s="1" t="s">
        <v>26</v>
      </c>
      <c r="F444" s="1">
        <v>1995</v>
      </c>
      <c r="G444" s="1" t="s">
        <v>1314</v>
      </c>
      <c r="H444" s="2" t="s">
        <v>242</v>
      </c>
      <c r="I444" s="1" t="s">
        <v>178</v>
      </c>
      <c r="J444" s="1" t="s">
        <v>24</v>
      </c>
      <c r="K444" s="1" t="s">
        <v>25</v>
      </c>
      <c r="L444" s="7">
        <v>3500</v>
      </c>
      <c r="M444" s="7">
        <v>5000</v>
      </c>
      <c r="N444" s="3" t="s">
        <v>15</v>
      </c>
      <c r="O444" s="22"/>
      <c r="P444" s="11" t="str">
        <f t="shared" si="6"/>
        <v/>
      </c>
      <c r="Q444">
        <f>COUNTIF('Bid Steps'!A:A,O444)</f>
        <v>0</v>
      </c>
    </row>
    <row r="445" spans="1:17" ht="45" x14ac:dyDescent="0.25">
      <c r="A445" s="1">
        <v>24202</v>
      </c>
      <c r="B445" s="1">
        <v>1361</v>
      </c>
      <c r="C445" s="1">
        <v>3</v>
      </c>
      <c r="D445" s="1" t="s">
        <v>32</v>
      </c>
      <c r="E445" s="1" t="s">
        <v>26</v>
      </c>
      <c r="F445" s="1">
        <v>1995</v>
      </c>
      <c r="G445" s="1" t="s">
        <v>1314</v>
      </c>
      <c r="H445" s="2" t="s">
        <v>242</v>
      </c>
      <c r="I445" s="1" t="s">
        <v>178</v>
      </c>
      <c r="J445" s="1" t="s">
        <v>24</v>
      </c>
      <c r="K445" s="1" t="s">
        <v>25</v>
      </c>
      <c r="L445" s="7">
        <v>3500</v>
      </c>
      <c r="M445" s="7">
        <v>5000</v>
      </c>
      <c r="N445" s="3" t="s">
        <v>15</v>
      </c>
      <c r="O445" s="22"/>
      <c r="P445" s="11" t="str">
        <f t="shared" si="6"/>
        <v/>
      </c>
      <c r="Q445">
        <f>COUNTIF('Bid Steps'!A:A,O445)</f>
        <v>0</v>
      </c>
    </row>
    <row r="446" spans="1:17" ht="75" x14ac:dyDescent="0.25">
      <c r="A446" s="1">
        <v>24202</v>
      </c>
      <c r="B446" s="1">
        <v>1362</v>
      </c>
      <c r="C446" s="1">
        <v>6</v>
      </c>
      <c r="D446" s="1" t="s">
        <v>19</v>
      </c>
      <c r="E446" s="1" t="s">
        <v>26</v>
      </c>
      <c r="F446" s="1">
        <v>1993</v>
      </c>
      <c r="G446" s="1" t="s">
        <v>1314</v>
      </c>
      <c r="H446" s="2" t="s">
        <v>1320</v>
      </c>
      <c r="I446" s="1" t="s">
        <v>178</v>
      </c>
      <c r="J446" s="1" t="s">
        <v>24</v>
      </c>
      <c r="K446" s="1" t="s">
        <v>25</v>
      </c>
      <c r="L446" s="7">
        <v>3500</v>
      </c>
      <c r="M446" s="7">
        <v>5000</v>
      </c>
      <c r="N446" s="3" t="s">
        <v>15</v>
      </c>
      <c r="O446" s="22"/>
      <c r="P446" s="11" t="str">
        <f t="shared" si="6"/>
        <v/>
      </c>
      <c r="Q446">
        <f>COUNTIF('Bid Steps'!A:A,O446)</f>
        <v>0</v>
      </c>
    </row>
    <row r="447" spans="1:17" ht="60" x14ac:dyDescent="0.25">
      <c r="A447" s="1">
        <v>24202</v>
      </c>
      <c r="B447" s="1">
        <v>1363</v>
      </c>
      <c r="C447" s="1">
        <v>12</v>
      </c>
      <c r="D447" s="1" t="s">
        <v>19</v>
      </c>
      <c r="E447" s="1" t="s">
        <v>26</v>
      </c>
      <c r="F447" s="1">
        <v>1993</v>
      </c>
      <c r="G447" s="1" t="s">
        <v>1314</v>
      </c>
      <c r="H447" s="2" t="s">
        <v>1321</v>
      </c>
      <c r="I447" s="1" t="s">
        <v>178</v>
      </c>
      <c r="J447" s="1" t="s">
        <v>24</v>
      </c>
      <c r="K447" s="1" t="s">
        <v>25</v>
      </c>
      <c r="L447" s="7">
        <v>7000</v>
      </c>
      <c r="M447" s="7">
        <v>9000</v>
      </c>
      <c r="N447" s="3" t="s">
        <v>15</v>
      </c>
      <c r="O447" s="22"/>
      <c r="P447" s="11" t="str">
        <f t="shared" si="6"/>
        <v/>
      </c>
      <c r="Q447">
        <f>COUNTIF('Bid Steps'!A:A,O447)</f>
        <v>0</v>
      </c>
    </row>
    <row r="448" spans="1:17" ht="60" x14ac:dyDescent="0.25">
      <c r="A448" s="1">
        <v>24202</v>
      </c>
      <c r="B448" s="1">
        <v>1364</v>
      </c>
      <c r="C448" s="1">
        <v>10</v>
      </c>
      <c r="D448" s="1" t="s">
        <v>19</v>
      </c>
      <c r="E448" s="1" t="s">
        <v>26</v>
      </c>
      <c r="F448" s="1">
        <v>1991</v>
      </c>
      <c r="G448" s="1" t="s">
        <v>1314</v>
      </c>
      <c r="H448" s="2" t="s">
        <v>1322</v>
      </c>
      <c r="I448" s="1" t="s">
        <v>178</v>
      </c>
      <c r="J448" s="1" t="s">
        <v>24</v>
      </c>
      <c r="K448" s="1" t="s">
        <v>25</v>
      </c>
      <c r="L448" s="7">
        <v>6000</v>
      </c>
      <c r="M448" s="7">
        <v>8000</v>
      </c>
      <c r="N448" s="3" t="s">
        <v>15</v>
      </c>
      <c r="O448" s="22"/>
      <c r="P448" s="11" t="str">
        <f t="shared" si="6"/>
        <v/>
      </c>
      <c r="Q448">
        <f>COUNTIF('Bid Steps'!A:A,O448)</f>
        <v>0</v>
      </c>
    </row>
    <row r="449" spans="1:17" ht="60" x14ac:dyDescent="0.25">
      <c r="A449" s="1">
        <v>24202</v>
      </c>
      <c r="B449" s="1">
        <v>1365</v>
      </c>
      <c r="C449" s="1">
        <v>6</v>
      </c>
      <c r="D449" s="1" t="s">
        <v>90</v>
      </c>
      <c r="E449" s="1" t="s">
        <v>26</v>
      </c>
      <c r="F449" s="1">
        <v>1990</v>
      </c>
      <c r="G449" s="1" t="s">
        <v>1314</v>
      </c>
      <c r="H449" s="2" t="s">
        <v>1323</v>
      </c>
      <c r="I449" s="1" t="s">
        <v>178</v>
      </c>
      <c r="J449" s="1" t="s">
        <v>24</v>
      </c>
      <c r="K449" s="1" t="s">
        <v>25</v>
      </c>
      <c r="L449" s="7">
        <v>1200</v>
      </c>
      <c r="M449" s="7">
        <v>1800</v>
      </c>
      <c r="N449" s="3" t="s">
        <v>15</v>
      </c>
      <c r="O449" s="22"/>
      <c r="P449" s="11" t="str">
        <f t="shared" si="6"/>
        <v/>
      </c>
      <c r="Q449">
        <f>COUNTIF('Bid Steps'!A:A,O449)</f>
        <v>0</v>
      </c>
    </row>
    <row r="450" spans="1:17" ht="45" x14ac:dyDescent="0.25">
      <c r="A450" s="1">
        <v>24202</v>
      </c>
      <c r="B450" s="1">
        <v>1366</v>
      </c>
      <c r="C450" s="1">
        <v>3</v>
      </c>
      <c r="D450" s="1" t="s">
        <v>19</v>
      </c>
      <c r="E450" s="1" t="s">
        <v>26</v>
      </c>
      <c r="F450" s="1">
        <v>1990</v>
      </c>
      <c r="G450" s="1" t="s">
        <v>1314</v>
      </c>
      <c r="H450" s="2" t="s">
        <v>1324</v>
      </c>
      <c r="I450" s="1" t="s">
        <v>178</v>
      </c>
      <c r="J450" s="1" t="s">
        <v>24</v>
      </c>
      <c r="K450" s="1" t="s">
        <v>25</v>
      </c>
      <c r="L450" s="7">
        <v>1600</v>
      </c>
      <c r="M450" s="7">
        <v>2400</v>
      </c>
      <c r="N450" s="3" t="s">
        <v>15</v>
      </c>
      <c r="O450" s="22"/>
      <c r="P450" s="11" t="str">
        <f t="shared" si="6"/>
        <v/>
      </c>
      <c r="Q450">
        <f>COUNTIF('Bid Steps'!A:A,O450)</f>
        <v>0</v>
      </c>
    </row>
    <row r="451" spans="1:17" ht="75" x14ac:dyDescent="0.25">
      <c r="A451" s="1">
        <v>24202</v>
      </c>
      <c r="B451" s="1">
        <v>1367</v>
      </c>
      <c r="C451" s="1">
        <v>12</v>
      </c>
      <c r="D451" s="1" t="s">
        <v>19</v>
      </c>
      <c r="E451" s="1" t="s">
        <v>26</v>
      </c>
      <c r="F451" s="1">
        <v>1990</v>
      </c>
      <c r="G451" s="1" t="s">
        <v>1314</v>
      </c>
      <c r="H451" s="2" t="s">
        <v>1325</v>
      </c>
      <c r="I451" s="1" t="s">
        <v>178</v>
      </c>
      <c r="J451" s="1" t="s">
        <v>24</v>
      </c>
      <c r="K451" s="1" t="s">
        <v>25</v>
      </c>
      <c r="L451" s="7">
        <v>6500</v>
      </c>
      <c r="M451" s="7">
        <v>8500</v>
      </c>
      <c r="N451" s="3" t="s">
        <v>15</v>
      </c>
      <c r="O451" s="22"/>
      <c r="P451" s="11" t="str">
        <f t="shared" si="6"/>
        <v/>
      </c>
      <c r="Q451">
        <f>COUNTIF('Bid Steps'!A:A,O451)</f>
        <v>0</v>
      </c>
    </row>
    <row r="452" spans="1:17" ht="45" x14ac:dyDescent="0.25">
      <c r="A452" s="1">
        <v>24202</v>
      </c>
      <c r="B452" s="1">
        <v>1368</v>
      </c>
      <c r="C452" s="1">
        <v>3</v>
      </c>
      <c r="D452" s="1" t="s">
        <v>32</v>
      </c>
      <c r="E452" s="1" t="s">
        <v>26</v>
      </c>
      <c r="F452" s="1">
        <v>1990</v>
      </c>
      <c r="G452" s="1" t="s">
        <v>1314</v>
      </c>
      <c r="H452" s="2" t="s">
        <v>242</v>
      </c>
      <c r="I452" s="1" t="s">
        <v>178</v>
      </c>
      <c r="J452" s="1" t="s">
        <v>24</v>
      </c>
      <c r="K452" s="1" t="s">
        <v>25</v>
      </c>
      <c r="L452" s="7">
        <v>3500</v>
      </c>
      <c r="M452" s="7">
        <v>5000</v>
      </c>
      <c r="N452" s="3" t="s">
        <v>15</v>
      </c>
      <c r="O452" s="22"/>
      <c r="P452" s="11" t="str">
        <f t="shared" si="6"/>
        <v/>
      </c>
      <c r="Q452">
        <f>COUNTIF('Bid Steps'!A:A,O452)</f>
        <v>0</v>
      </c>
    </row>
    <row r="453" spans="1:17" ht="45" x14ac:dyDescent="0.25">
      <c r="A453" s="1">
        <v>24202</v>
      </c>
      <c r="B453" s="1">
        <v>1369</v>
      </c>
      <c r="C453" s="1">
        <v>4</v>
      </c>
      <c r="D453" s="1" t="s">
        <v>90</v>
      </c>
      <c r="E453" s="1" t="s">
        <v>26</v>
      </c>
      <c r="F453" s="1">
        <v>1989</v>
      </c>
      <c r="G453" s="1" t="s">
        <v>1314</v>
      </c>
      <c r="H453" s="2" t="s">
        <v>1326</v>
      </c>
      <c r="I453" s="1" t="s">
        <v>178</v>
      </c>
      <c r="J453" s="1" t="s">
        <v>24</v>
      </c>
      <c r="K453" s="1" t="s">
        <v>25</v>
      </c>
      <c r="L453" s="7">
        <v>1000</v>
      </c>
      <c r="M453" s="7">
        <v>1500</v>
      </c>
      <c r="N453" s="3" t="s">
        <v>15</v>
      </c>
      <c r="O453" s="22"/>
      <c r="P453" s="11" t="str">
        <f t="shared" si="6"/>
        <v/>
      </c>
      <c r="Q453">
        <f>COUNTIF('Bid Steps'!A:A,O453)</f>
        <v>0</v>
      </c>
    </row>
    <row r="454" spans="1:17" ht="45" x14ac:dyDescent="0.25">
      <c r="A454" s="1">
        <v>24202</v>
      </c>
      <c r="B454" s="1">
        <v>1370</v>
      </c>
      <c r="C454" s="1">
        <v>12</v>
      </c>
      <c r="D454" s="1" t="s">
        <v>90</v>
      </c>
      <c r="E454" s="1" t="s">
        <v>26</v>
      </c>
      <c r="F454" s="1">
        <v>1989</v>
      </c>
      <c r="G454" s="1" t="s">
        <v>1314</v>
      </c>
      <c r="H454" s="2" t="s">
        <v>1327</v>
      </c>
      <c r="I454" s="1" t="s">
        <v>178</v>
      </c>
      <c r="J454" s="1" t="s">
        <v>24</v>
      </c>
      <c r="K454" s="1" t="s">
        <v>25</v>
      </c>
      <c r="L454" s="7">
        <v>3000</v>
      </c>
      <c r="M454" s="7">
        <v>4200</v>
      </c>
      <c r="N454" s="3" t="s">
        <v>15</v>
      </c>
      <c r="O454" s="22"/>
      <c r="P454" s="11" t="str">
        <f t="shared" si="6"/>
        <v/>
      </c>
      <c r="Q454">
        <f>COUNTIF('Bid Steps'!A:A,O454)</f>
        <v>0</v>
      </c>
    </row>
    <row r="455" spans="1:17" ht="60" x14ac:dyDescent="0.25">
      <c r="A455" s="1">
        <v>24202</v>
      </c>
      <c r="B455" s="1">
        <v>1371</v>
      </c>
      <c r="C455" s="1">
        <v>9</v>
      </c>
      <c r="D455" s="1" t="s">
        <v>19</v>
      </c>
      <c r="E455" s="1" t="s">
        <v>26</v>
      </c>
      <c r="F455" s="1">
        <v>1989</v>
      </c>
      <c r="G455" s="1" t="s">
        <v>1314</v>
      </c>
      <c r="H455" s="2" t="s">
        <v>1328</v>
      </c>
      <c r="I455" s="1" t="s">
        <v>178</v>
      </c>
      <c r="J455" s="1" t="s">
        <v>24</v>
      </c>
      <c r="K455" s="1" t="s">
        <v>25</v>
      </c>
      <c r="L455" s="7">
        <v>4800</v>
      </c>
      <c r="M455" s="7">
        <v>7000</v>
      </c>
      <c r="N455" s="3" t="s">
        <v>15</v>
      </c>
      <c r="O455" s="22"/>
      <c r="P455" s="11" t="str">
        <f t="shared" si="6"/>
        <v/>
      </c>
      <c r="Q455">
        <f>COUNTIF('Bid Steps'!A:A,O455)</f>
        <v>0</v>
      </c>
    </row>
    <row r="456" spans="1:17" ht="45" x14ac:dyDescent="0.25">
      <c r="A456" s="1">
        <v>24202</v>
      </c>
      <c r="B456" s="1">
        <v>1372</v>
      </c>
      <c r="C456" s="1">
        <v>12</v>
      </c>
      <c r="D456" s="1" t="s">
        <v>90</v>
      </c>
      <c r="E456" s="1" t="s">
        <v>26</v>
      </c>
      <c r="F456" s="1">
        <v>1988</v>
      </c>
      <c r="G456" s="1" t="s">
        <v>1314</v>
      </c>
      <c r="H456" s="2" t="s">
        <v>1329</v>
      </c>
      <c r="I456" s="1" t="s">
        <v>178</v>
      </c>
      <c r="J456" s="1" t="s">
        <v>24</v>
      </c>
      <c r="K456" s="1" t="s">
        <v>25</v>
      </c>
      <c r="L456" s="7">
        <v>3200</v>
      </c>
      <c r="M456" s="7">
        <v>4500</v>
      </c>
      <c r="N456" s="3" t="s">
        <v>15</v>
      </c>
      <c r="O456" s="22"/>
      <c r="P456" s="11" t="str">
        <f t="shared" si="6"/>
        <v/>
      </c>
      <c r="Q456">
        <f>COUNTIF('Bid Steps'!A:A,O456)</f>
        <v>0</v>
      </c>
    </row>
    <row r="457" spans="1:17" ht="60" x14ac:dyDescent="0.25">
      <c r="A457" s="1">
        <v>24202</v>
      </c>
      <c r="B457" s="1">
        <v>1373</v>
      </c>
      <c r="C457" s="1">
        <v>2</v>
      </c>
      <c r="D457" s="1" t="s">
        <v>19</v>
      </c>
      <c r="E457" s="1" t="s">
        <v>26</v>
      </c>
      <c r="F457" s="1">
        <v>1988</v>
      </c>
      <c r="G457" s="1" t="s">
        <v>1314</v>
      </c>
      <c r="H457" s="2" t="s">
        <v>1330</v>
      </c>
      <c r="I457" s="1" t="s">
        <v>178</v>
      </c>
      <c r="J457" s="1" t="s">
        <v>24</v>
      </c>
      <c r="K457" s="1" t="s">
        <v>25</v>
      </c>
      <c r="L457" s="7">
        <v>1400</v>
      </c>
      <c r="M457" s="7">
        <v>2000</v>
      </c>
      <c r="N457" s="3" t="s">
        <v>15</v>
      </c>
      <c r="O457" s="22"/>
      <c r="P457" s="11" t="str">
        <f t="shared" si="6"/>
        <v/>
      </c>
      <c r="Q457">
        <f>COUNTIF('Bid Steps'!A:A,O457)</f>
        <v>0</v>
      </c>
    </row>
    <row r="458" spans="1:17" ht="60" x14ac:dyDescent="0.25">
      <c r="A458" s="1">
        <v>24202</v>
      </c>
      <c r="B458" s="1">
        <v>1374</v>
      </c>
      <c r="C458" s="1">
        <v>12</v>
      </c>
      <c r="D458" s="1" t="s">
        <v>19</v>
      </c>
      <c r="E458" s="1" t="s">
        <v>26</v>
      </c>
      <c r="F458" s="1">
        <v>1988</v>
      </c>
      <c r="G458" s="1" t="s">
        <v>1314</v>
      </c>
      <c r="H458" s="2" t="s">
        <v>1331</v>
      </c>
      <c r="I458" s="1" t="s">
        <v>178</v>
      </c>
      <c r="J458" s="1" t="s">
        <v>24</v>
      </c>
      <c r="K458" s="1" t="s">
        <v>25</v>
      </c>
      <c r="L458" s="7">
        <v>8500</v>
      </c>
      <c r="M458" s="7">
        <v>13000</v>
      </c>
      <c r="N458" s="3" t="s">
        <v>15</v>
      </c>
      <c r="O458" s="22"/>
      <c r="P458" s="11" t="str">
        <f t="shared" si="6"/>
        <v/>
      </c>
      <c r="Q458">
        <f>COUNTIF('Bid Steps'!A:A,O458)</f>
        <v>0</v>
      </c>
    </row>
    <row r="459" spans="1:17" ht="60" x14ac:dyDescent="0.25">
      <c r="A459" s="1">
        <v>24202</v>
      </c>
      <c r="B459" s="1">
        <v>1375</v>
      </c>
      <c r="C459" s="1">
        <v>4</v>
      </c>
      <c r="D459" s="1" t="s">
        <v>19</v>
      </c>
      <c r="E459" s="1" t="s">
        <v>26</v>
      </c>
      <c r="F459" s="1">
        <v>1971</v>
      </c>
      <c r="G459" s="1" t="s">
        <v>1314</v>
      </c>
      <c r="H459" s="2" t="s">
        <v>1332</v>
      </c>
      <c r="I459" s="1" t="s">
        <v>178</v>
      </c>
      <c r="J459" s="1" t="s">
        <v>24</v>
      </c>
      <c r="K459" s="1" t="s">
        <v>25</v>
      </c>
      <c r="L459" s="7">
        <v>4500</v>
      </c>
      <c r="M459" s="7">
        <v>6500</v>
      </c>
      <c r="N459" s="3" t="s">
        <v>15</v>
      </c>
      <c r="O459" s="22"/>
      <c r="P459" s="11" t="str">
        <f t="shared" si="6"/>
        <v/>
      </c>
      <c r="Q459">
        <f>COUNTIF('Bid Steps'!A:A,O459)</f>
        <v>0</v>
      </c>
    </row>
    <row r="460" spans="1:17" ht="105" x14ac:dyDescent="0.25">
      <c r="A460" s="1">
        <v>24202</v>
      </c>
      <c r="B460" s="1">
        <v>1376</v>
      </c>
      <c r="C460" s="1">
        <v>4</v>
      </c>
      <c r="D460" s="1" t="s">
        <v>19</v>
      </c>
      <c r="E460" s="1" t="s">
        <v>26</v>
      </c>
      <c r="F460" s="1">
        <v>1966</v>
      </c>
      <c r="G460" s="1" t="s">
        <v>1314</v>
      </c>
      <c r="H460" s="2" t="s">
        <v>1333</v>
      </c>
      <c r="I460" s="1" t="s">
        <v>178</v>
      </c>
      <c r="J460" s="1" t="s">
        <v>24</v>
      </c>
      <c r="K460" s="1" t="s">
        <v>25</v>
      </c>
      <c r="L460" s="7">
        <v>5000</v>
      </c>
      <c r="M460" s="7">
        <v>7000</v>
      </c>
      <c r="N460" s="3" t="s">
        <v>15</v>
      </c>
      <c r="O460" s="22"/>
      <c r="P460" s="11" t="str">
        <f t="shared" si="6"/>
        <v/>
      </c>
      <c r="Q460">
        <f>COUNTIF('Bid Steps'!A:A,O460)</f>
        <v>0</v>
      </c>
    </row>
    <row r="461" spans="1:17" ht="45" x14ac:dyDescent="0.25">
      <c r="A461" s="1">
        <v>24202</v>
      </c>
      <c r="B461" s="1">
        <v>1377</v>
      </c>
      <c r="C461" s="1">
        <v>3</v>
      </c>
      <c r="D461" s="1" t="s">
        <v>19</v>
      </c>
      <c r="E461" s="1" t="s">
        <v>26</v>
      </c>
      <c r="F461" s="1">
        <v>1999</v>
      </c>
      <c r="G461" s="1" t="s">
        <v>1334</v>
      </c>
      <c r="H461" s="2" t="s">
        <v>242</v>
      </c>
      <c r="I461" s="1" t="s">
        <v>178</v>
      </c>
      <c r="J461" s="1" t="s">
        <v>24</v>
      </c>
      <c r="K461" s="1" t="s">
        <v>25</v>
      </c>
      <c r="L461" s="7">
        <v>2400</v>
      </c>
      <c r="M461" s="7">
        <v>3500</v>
      </c>
      <c r="N461" s="3" t="s">
        <v>15</v>
      </c>
      <c r="O461" s="22"/>
      <c r="P461" s="11" t="str">
        <f t="shared" si="6"/>
        <v/>
      </c>
      <c r="Q461">
        <f>COUNTIF('Bid Steps'!A:A,O461)</f>
        <v>0</v>
      </c>
    </row>
    <row r="462" spans="1:17" ht="60" x14ac:dyDescent="0.25">
      <c r="A462" s="1">
        <v>24202</v>
      </c>
      <c r="B462" s="1">
        <v>1378</v>
      </c>
      <c r="C462" s="1">
        <v>6</v>
      </c>
      <c r="D462" s="1" t="s">
        <v>19</v>
      </c>
      <c r="E462" s="1" t="s">
        <v>26</v>
      </c>
      <c r="F462" s="1">
        <v>1971</v>
      </c>
      <c r="G462" s="1" t="s">
        <v>1335</v>
      </c>
      <c r="H462" s="2" t="s">
        <v>1336</v>
      </c>
      <c r="I462" s="1" t="s">
        <v>178</v>
      </c>
      <c r="J462" s="1" t="s">
        <v>24</v>
      </c>
      <c r="K462" s="1" t="s">
        <v>25</v>
      </c>
      <c r="L462" s="7">
        <v>1200</v>
      </c>
      <c r="M462" s="7">
        <v>1800</v>
      </c>
      <c r="N462" s="3" t="s">
        <v>15</v>
      </c>
      <c r="O462" s="22"/>
      <c r="P462" s="11" t="str">
        <f t="shared" ref="P462:P525" si="7">IF(O462="","",IF(Q462=1,"On Increment","Off Increment"))</f>
        <v/>
      </c>
      <c r="Q462">
        <f>COUNTIF('Bid Steps'!A:A,O462)</f>
        <v>0</v>
      </c>
    </row>
    <row r="463" spans="1:17" ht="135" x14ac:dyDescent="0.25">
      <c r="A463" s="1">
        <v>24202</v>
      </c>
      <c r="B463" s="1">
        <v>1379</v>
      </c>
      <c r="C463" s="1">
        <v>10</v>
      </c>
      <c r="D463" s="1" t="s">
        <v>19</v>
      </c>
      <c r="E463" s="1" t="s">
        <v>26</v>
      </c>
      <c r="F463" s="1">
        <v>1983</v>
      </c>
      <c r="G463" s="1" t="s">
        <v>1337</v>
      </c>
      <c r="H463" s="2" t="s">
        <v>1338</v>
      </c>
      <c r="I463" s="1" t="s">
        <v>178</v>
      </c>
      <c r="J463" s="1" t="s">
        <v>24</v>
      </c>
      <c r="K463" s="1" t="s">
        <v>25</v>
      </c>
      <c r="L463" s="7">
        <v>6000</v>
      </c>
      <c r="M463" s="7">
        <v>8500</v>
      </c>
      <c r="N463" s="3" t="s">
        <v>15</v>
      </c>
      <c r="O463" s="22"/>
      <c r="P463" s="11" t="str">
        <f t="shared" si="7"/>
        <v/>
      </c>
      <c r="Q463">
        <f>COUNTIF('Bid Steps'!A:A,O463)</f>
        <v>0</v>
      </c>
    </row>
    <row r="464" spans="1:17" ht="120" x14ac:dyDescent="0.25">
      <c r="A464" s="1">
        <v>24202</v>
      </c>
      <c r="B464" s="1">
        <v>1380</v>
      </c>
      <c r="C464" s="1">
        <v>4</v>
      </c>
      <c r="D464" s="1" t="s">
        <v>19</v>
      </c>
      <c r="E464" s="1" t="s">
        <v>26</v>
      </c>
      <c r="F464" s="1">
        <v>1966</v>
      </c>
      <c r="G464" s="1" t="s">
        <v>1339</v>
      </c>
      <c r="H464" s="2" t="s">
        <v>1340</v>
      </c>
      <c r="I464" s="1" t="s">
        <v>178</v>
      </c>
      <c r="J464" s="1" t="s">
        <v>24</v>
      </c>
      <c r="K464" s="1" t="s">
        <v>25</v>
      </c>
      <c r="L464" s="7">
        <v>800</v>
      </c>
      <c r="M464" s="7">
        <v>1200</v>
      </c>
      <c r="N464" s="3" t="s">
        <v>15</v>
      </c>
      <c r="O464" s="22"/>
      <c r="P464" s="11" t="str">
        <f t="shared" si="7"/>
        <v/>
      </c>
      <c r="Q464">
        <f>COUNTIF('Bid Steps'!A:A,O464)</f>
        <v>0</v>
      </c>
    </row>
    <row r="465" spans="1:17" ht="45" x14ac:dyDescent="0.25">
      <c r="A465" s="1">
        <v>24202</v>
      </c>
      <c r="B465" s="1">
        <v>1381</v>
      </c>
      <c r="C465" s="1">
        <v>2</v>
      </c>
      <c r="D465" s="1" t="s">
        <v>19</v>
      </c>
      <c r="E465" s="1" t="s">
        <v>26</v>
      </c>
      <c r="F465" s="1">
        <v>2003</v>
      </c>
      <c r="G465" s="1" t="s">
        <v>1341</v>
      </c>
      <c r="H465" s="2" t="s">
        <v>1342</v>
      </c>
      <c r="I465" s="1" t="s">
        <v>178</v>
      </c>
      <c r="J465" s="1" t="s">
        <v>24</v>
      </c>
      <c r="K465" s="1" t="s">
        <v>25</v>
      </c>
      <c r="L465" s="7">
        <v>5000</v>
      </c>
      <c r="M465" s="7">
        <v>7000</v>
      </c>
      <c r="N465" s="3" t="s">
        <v>15</v>
      </c>
      <c r="O465" s="22"/>
      <c r="P465" s="11" t="str">
        <f t="shared" si="7"/>
        <v/>
      </c>
      <c r="Q465">
        <f>COUNTIF('Bid Steps'!A:A,O465)</f>
        <v>0</v>
      </c>
    </row>
    <row r="466" spans="1:17" ht="30" x14ac:dyDescent="0.25">
      <c r="A466" s="1">
        <v>24202</v>
      </c>
      <c r="B466" s="1">
        <v>1382</v>
      </c>
      <c r="C466" s="1">
        <v>2</v>
      </c>
      <c r="D466" s="1" t="s">
        <v>19</v>
      </c>
      <c r="E466" s="1" t="s">
        <v>26</v>
      </c>
      <c r="F466" s="1">
        <v>2003</v>
      </c>
      <c r="G466" s="1" t="s">
        <v>1343</v>
      </c>
      <c r="H466" s="2" t="s">
        <v>1344</v>
      </c>
      <c r="I466" s="1" t="s">
        <v>178</v>
      </c>
      <c r="J466" s="1" t="s">
        <v>24</v>
      </c>
      <c r="K466" s="1" t="s">
        <v>25</v>
      </c>
      <c r="L466" s="7">
        <v>1300</v>
      </c>
      <c r="M466" s="7">
        <v>1900</v>
      </c>
      <c r="N466" s="3" t="s">
        <v>15</v>
      </c>
      <c r="O466" s="22"/>
      <c r="P466" s="11" t="str">
        <f t="shared" si="7"/>
        <v/>
      </c>
      <c r="Q466">
        <f>COUNTIF('Bid Steps'!A:A,O466)</f>
        <v>0</v>
      </c>
    </row>
    <row r="467" spans="1:17" ht="150" x14ac:dyDescent="0.25">
      <c r="A467" s="1">
        <v>24202</v>
      </c>
      <c r="B467" s="1">
        <v>1383</v>
      </c>
      <c r="C467" s="1">
        <v>2</v>
      </c>
      <c r="D467" s="1" t="s">
        <v>19</v>
      </c>
      <c r="E467" s="1" t="s">
        <v>26</v>
      </c>
      <c r="F467" s="1">
        <v>2003</v>
      </c>
      <c r="G467" s="1" t="s">
        <v>1345</v>
      </c>
      <c r="H467" s="1" t="s">
        <v>1346</v>
      </c>
      <c r="I467" s="1" t="s">
        <v>178</v>
      </c>
      <c r="J467" s="1" t="s">
        <v>24</v>
      </c>
      <c r="K467" s="1" t="s">
        <v>25</v>
      </c>
      <c r="L467" s="7">
        <v>1300</v>
      </c>
      <c r="M467" s="7">
        <v>2000</v>
      </c>
      <c r="N467" s="3" t="s">
        <v>15</v>
      </c>
      <c r="O467" s="22"/>
      <c r="P467" s="11" t="str">
        <f t="shared" si="7"/>
        <v/>
      </c>
      <c r="Q467">
        <f>COUNTIF('Bid Steps'!A:A,O467)</f>
        <v>0</v>
      </c>
    </row>
    <row r="468" spans="1:17" ht="45" x14ac:dyDescent="0.25">
      <c r="A468" s="1">
        <v>24202</v>
      </c>
      <c r="B468" s="1">
        <v>1384</v>
      </c>
      <c r="C468" s="1">
        <v>4</v>
      </c>
      <c r="D468" s="1" t="s">
        <v>19</v>
      </c>
      <c r="E468" s="1" t="s">
        <v>26</v>
      </c>
      <c r="F468" s="1">
        <v>1999</v>
      </c>
      <c r="G468" s="1" t="s">
        <v>1347</v>
      </c>
      <c r="H468" s="2" t="s">
        <v>212</v>
      </c>
      <c r="I468" s="1" t="s">
        <v>178</v>
      </c>
      <c r="J468" s="1" t="s">
        <v>24</v>
      </c>
      <c r="K468" s="1" t="s">
        <v>25</v>
      </c>
      <c r="L468" s="7">
        <v>5500</v>
      </c>
      <c r="M468" s="7">
        <v>8000</v>
      </c>
      <c r="N468" s="3" t="s">
        <v>15</v>
      </c>
      <c r="O468" s="22"/>
      <c r="P468" s="11" t="str">
        <f t="shared" si="7"/>
        <v/>
      </c>
      <c r="Q468">
        <f>COUNTIF('Bid Steps'!A:A,O468)</f>
        <v>0</v>
      </c>
    </row>
    <row r="469" spans="1:17" ht="60" x14ac:dyDescent="0.25">
      <c r="A469" s="1">
        <v>24202</v>
      </c>
      <c r="B469" s="1">
        <v>1385</v>
      </c>
      <c r="C469" s="1">
        <v>2</v>
      </c>
      <c r="D469" s="1" t="s">
        <v>19</v>
      </c>
      <c r="E469" s="1" t="s">
        <v>26</v>
      </c>
      <c r="F469" s="1">
        <v>1983</v>
      </c>
      <c r="G469" s="1" t="s">
        <v>1347</v>
      </c>
      <c r="H469" s="2" t="s">
        <v>1348</v>
      </c>
      <c r="I469" s="1" t="s">
        <v>178</v>
      </c>
      <c r="J469" s="1" t="s">
        <v>24</v>
      </c>
      <c r="K469" s="1" t="s">
        <v>25</v>
      </c>
      <c r="L469" s="7">
        <v>2800</v>
      </c>
      <c r="M469" s="7">
        <v>4000</v>
      </c>
      <c r="N469" s="3" t="s">
        <v>15</v>
      </c>
      <c r="O469" s="22"/>
      <c r="P469" s="11" t="str">
        <f t="shared" si="7"/>
        <v/>
      </c>
      <c r="Q469">
        <f>COUNTIF('Bid Steps'!A:A,O469)</f>
        <v>0</v>
      </c>
    </row>
    <row r="470" spans="1:17" ht="60" x14ac:dyDescent="0.25">
      <c r="A470" s="1">
        <v>24202</v>
      </c>
      <c r="B470" s="1">
        <v>1386</v>
      </c>
      <c r="C470" s="1">
        <v>6</v>
      </c>
      <c r="D470" s="1" t="s">
        <v>19</v>
      </c>
      <c r="E470" s="1" t="s">
        <v>26</v>
      </c>
      <c r="F470" s="1">
        <v>1993</v>
      </c>
      <c r="G470" s="1" t="s">
        <v>1349</v>
      </c>
      <c r="H470" s="2" t="s">
        <v>1350</v>
      </c>
      <c r="I470" s="1" t="s">
        <v>178</v>
      </c>
      <c r="J470" s="1" t="s">
        <v>24</v>
      </c>
      <c r="K470" s="1" t="s">
        <v>25</v>
      </c>
      <c r="L470" s="7">
        <v>1200</v>
      </c>
      <c r="M470" s="7">
        <v>1800</v>
      </c>
      <c r="N470" s="3" t="s">
        <v>15</v>
      </c>
      <c r="O470" s="22"/>
      <c r="P470" s="11" t="str">
        <f t="shared" si="7"/>
        <v/>
      </c>
      <c r="Q470">
        <f>COUNTIF('Bid Steps'!A:A,O470)</f>
        <v>0</v>
      </c>
    </row>
    <row r="471" spans="1:17" ht="75" x14ac:dyDescent="0.25">
      <c r="A471" s="1">
        <v>24202</v>
      </c>
      <c r="B471" s="1">
        <v>1387</v>
      </c>
      <c r="C471" s="1">
        <v>4</v>
      </c>
      <c r="D471" s="1" t="s">
        <v>19</v>
      </c>
      <c r="E471" s="1" t="s">
        <v>26</v>
      </c>
      <c r="F471" s="1">
        <v>1990</v>
      </c>
      <c r="G471" s="1" t="s">
        <v>1349</v>
      </c>
      <c r="H471" s="2" t="s">
        <v>1351</v>
      </c>
      <c r="I471" s="1" t="s">
        <v>178</v>
      </c>
      <c r="J471" s="1" t="s">
        <v>24</v>
      </c>
      <c r="K471" s="1" t="s">
        <v>25</v>
      </c>
      <c r="L471" s="7">
        <v>800</v>
      </c>
      <c r="M471" s="7">
        <v>1200</v>
      </c>
      <c r="N471" s="3" t="s">
        <v>15</v>
      </c>
      <c r="O471" s="22"/>
      <c r="P471" s="11" t="str">
        <f t="shared" si="7"/>
        <v/>
      </c>
      <c r="Q471">
        <f>COUNTIF('Bid Steps'!A:A,O471)</f>
        <v>0</v>
      </c>
    </row>
    <row r="472" spans="1:17" ht="45" x14ac:dyDescent="0.25">
      <c r="A472" s="1">
        <v>24202</v>
      </c>
      <c r="B472" s="1">
        <v>1388</v>
      </c>
      <c r="C472" s="1">
        <v>2</v>
      </c>
      <c r="D472" s="1" t="s">
        <v>32</v>
      </c>
      <c r="E472" s="1" t="s">
        <v>26</v>
      </c>
      <c r="F472" s="1">
        <v>1993</v>
      </c>
      <c r="G472" s="1" t="s">
        <v>1352</v>
      </c>
      <c r="H472" s="2" t="s">
        <v>1353</v>
      </c>
      <c r="I472" s="1" t="s">
        <v>178</v>
      </c>
      <c r="J472" s="1" t="s">
        <v>24</v>
      </c>
      <c r="K472" s="1" t="s">
        <v>25</v>
      </c>
      <c r="L472" s="7">
        <v>250</v>
      </c>
      <c r="M472" s="7">
        <v>400</v>
      </c>
      <c r="N472" s="3" t="s">
        <v>15</v>
      </c>
      <c r="O472" s="22"/>
      <c r="P472" s="11" t="str">
        <f t="shared" si="7"/>
        <v/>
      </c>
      <c r="Q472">
        <f>COUNTIF('Bid Steps'!A:A,O472)</f>
        <v>0</v>
      </c>
    </row>
    <row r="473" spans="1:17" ht="60" x14ac:dyDescent="0.25">
      <c r="A473" s="1">
        <v>24202</v>
      </c>
      <c r="B473" s="1">
        <v>1389</v>
      </c>
      <c r="C473" s="1">
        <v>2</v>
      </c>
      <c r="D473" s="1" t="s">
        <v>32</v>
      </c>
      <c r="E473" s="1" t="s">
        <v>26</v>
      </c>
      <c r="F473" s="1">
        <v>1993</v>
      </c>
      <c r="G473" s="1" t="s">
        <v>1352</v>
      </c>
      <c r="H473" s="2" t="s">
        <v>1354</v>
      </c>
      <c r="I473" s="1" t="s">
        <v>178</v>
      </c>
      <c r="J473" s="1" t="s">
        <v>24</v>
      </c>
      <c r="K473" s="1" t="s">
        <v>25</v>
      </c>
      <c r="L473" s="7">
        <v>250</v>
      </c>
      <c r="M473" s="7">
        <v>400</v>
      </c>
      <c r="N473" s="3" t="s">
        <v>15</v>
      </c>
      <c r="O473" s="22"/>
      <c r="P473" s="11" t="str">
        <f t="shared" si="7"/>
        <v/>
      </c>
      <c r="Q473">
        <f>COUNTIF('Bid Steps'!A:A,O473)</f>
        <v>0</v>
      </c>
    </row>
    <row r="474" spans="1:17" ht="45" x14ac:dyDescent="0.25">
      <c r="A474" s="1">
        <v>24202</v>
      </c>
      <c r="B474" s="1">
        <v>1390</v>
      </c>
      <c r="C474" s="1">
        <v>3</v>
      </c>
      <c r="D474" s="1" t="s">
        <v>19</v>
      </c>
      <c r="E474" s="1" t="s">
        <v>26</v>
      </c>
      <c r="F474" s="1">
        <v>1990</v>
      </c>
      <c r="G474" s="1" t="s">
        <v>1355</v>
      </c>
      <c r="H474" s="2" t="s">
        <v>1356</v>
      </c>
      <c r="I474" s="1" t="s">
        <v>178</v>
      </c>
      <c r="J474" s="1" t="s">
        <v>24</v>
      </c>
      <c r="K474" s="1" t="s">
        <v>25</v>
      </c>
      <c r="L474" s="7">
        <v>500</v>
      </c>
      <c r="M474" s="7">
        <v>800</v>
      </c>
      <c r="N474" s="3" t="s">
        <v>15</v>
      </c>
      <c r="O474" s="22"/>
      <c r="P474" s="11" t="str">
        <f t="shared" si="7"/>
        <v/>
      </c>
      <c r="Q474">
        <f>COUNTIF('Bid Steps'!A:A,O474)</f>
        <v>0</v>
      </c>
    </row>
    <row r="475" spans="1:17" ht="45" x14ac:dyDescent="0.25">
      <c r="A475" s="1">
        <v>24202</v>
      </c>
      <c r="B475" s="1">
        <v>1391</v>
      </c>
      <c r="C475" s="1">
        <v>3</v>
      </c>
      <c r="D475" s="1" t="s">
        <v>19</v>
      </c>
      <c r="E475" s="1" t="s">
        <v>26</v>
      </c>
      <c r="F475" s="1">
        <v>1989</v>
      </c>
      <c r="G475" s="1" t="s">
        <v>1355</v>
      </c>
      <c r="H475" s="2" t="s">
        <v>1357</v>
      </c>
      <c r="I475" s="1" t="s">
        <v>178</v>
      </c>
      <c r="J475" s="1" t="s">
        <v>24</v>
      </c>
      <c r="K475" s="1" t="s">
        <v>25</v>
      </c>
      <c r="L475" s="7">
        <v>450</v>
      </c>
      <c r="M475" s="7">
        <v>750</v>
      </c>
      <c r="N475" s="3" t="s">
        <v>15</v>
      </c>
      <c r="O475" s="22"/>
      <c r="P475" s="11" t="str">
        <f t="shared" si="7"/>
        <v/>
      </c>
      <c r="Q475">
        <f>COUNTIF('Bid Steps'!A:A,O475)</f>
        <v>0</v>
      </c>
    </row>
    <row r="476" spans="1:17" ht="45" x14ac:dyDescent="0.25">
      <c r="A476" s="1">
        <v>24202</v>
      </c>
      <c r="B476" s="1">
        <v>1392</v>
      </c>
      <c r="C476" s="1">
        <v>6</v>
      </c>
      <c r="D476" s="1" t="s">
        <v>19</v>
      </c>
      <c r="E476" s="1" t="s">
        <v>26</v>
      </c>
      <c r="F476" s="1">
        <v>1999</v>
      </c>
      <c r="G476" s="1" t="s">
        <v>1358</v>
      </c>
      <c r="H476" s="2" t="s">
        <v>1359</v>
      </c>
      <c r="I476" s="1" t="s">
        <v>178</v>
      </c>
      <c r="J476" s="1" t="s">
        <v>24</v>
      </c>
      <c r="K476" s="1" t="s">
        <v>25</v>
      </c>
      <c r="L476" s="7">
        <v>2400</v>
      </c>
      <c r="M476" s="7">
        <v>3500</v>
      </c>
      <c r="N476" s="3" t="s">
        <v>15</v>
      </c>
      <c r="O476" s="22"/>
      <c r="P476" s="11" t="str">
        <f t="shared" si="7"/>
        <v/>
      </c>
      <c r="Q476">
        <f>COUNTIF('Bid Steps'!A:A,O476)</f>
        <v>0</v>
      </c>
    </row>
    <row r="477" spans="1:17" ht="30" x14ac:dyDescent="0.25">
      <c r="A477" s="1">
        <v>24202</v>
      </c>
      <c r="B477" s="1">
        <v>1393</v>
      </c>
      <c r="C477" s="1">
        <v>12</v>
      </c>
      <c r="D477" s="1" t="s">
        <v>19</v>
      </c>
      <c r="E477" s="1" t="s">
        <v>26</v>
      </c>
      <c r="F477" s="1">
        <v>1999</v>
      </c>
      <c r="G477" s="1" t="s">
        <v>1358</v>
      </c>
      <c r="H477" s="2" t="s">
        <v>185</v>
      </c>
      <c r="I477" s="1" t="s">
        <v>178</v>
      </c>
      <c r="J477" s="1" t="s">
        <v>24</v>
      </c>
      <c r="K477" s="1" t="s">
        <v>25</v>
      </c>
      <c r="L477" s="7">
        <v>4800</v>
      </c>
      <c r="M477" s="7">
        <v>7000</v>
      </c>
      <c r="N477" s="3" t="s">
        <v>15</v>
      </c>
      <c r="O477" s="22"/>
      <c r="P477" s="11" t="str">
        <f t="shared" si="7"/>
        <v/>
      </c>
      <c r="Q477">
        <f>COUNTIF('Bid Steps'!A:A,O477)</f>
        <v>0</v>
      </c>
    </row>
    <row r="478" spans="1:17" ht="60" x14ac:dyDescent="0.25">
      <c r="A478" s="1">
        <v>24202</v>
      </c>
      <c r="B478" s="1">
        <v>1394</v>
      </c>
      <c r="C478" s="1">
        <v>3</v>
      </c>
      <c r="D478" s="1" t="s">
        <v>19</v>
      </c>
      <c r="E478" s="1" t="s">
        <v>26</v>
      </c>
      <c r="F478" s="1">
        <v>1996</v>
      </c>
      <c r="G478" s="1" t="s">
        <v>1358</v>
      </c>
      <c r="H478" s="2" t="s">
        <v>1360</v>
      </c>
      <c r="I478" s="1" t="s">
        <v>178</v>
      </c>
      <c r="J478" s="1" t="s">
        <v>24</v>
      </c>
      <c r="K478" s="1" t="s">
        <v>25</v>
      </c>
      <c r="L478" s="7">
        <v>1200</v>
      </c>
      <c r="M478" s="7">
        <v>1800</v>
      </c>
      <c r="N478" s="3" t="s">
        <v>15</v>
      </c>
      <c r="O478" s="22"/>
      <c r="P478" s="11" t="str">
        <f t="shared" si="7"/>
        <v/>
      </c>
      <c r="Q478">
        <f>COUNTIF('Bid Steps'!A:A,O478)</f>
        <v>0</v>
      </c>
    </row>
    <row r="479" spans="1:17" ht="165" x14ac:dyDescent="0.25">
      <c r="A479" s="1">
        <v>24202</v>
      </c>
      <c r="B479" s="1">
        <v>1395</v>
      </c>
      <c r="C479" s="1">
        <v>3</v>
      </c>
      <c r="D479" s="1" t="s">
        <v>19</v>
      </c>
      <c r="E479" s="1" t="s">
        <v>26</v>
      </c>
      <c r="F479" s="1">
        <v>1966</v>
      </c>
      <c r="G479" s="1" t="s">
        <v>1361</v>
      </c>
      <c r="H479" s="1" t="s">
        <v>1362</v>
      </c>
      <c r="I479" s="1" t="s">
        <v>178</v>
      </c>
      <c r="J479" s="1" t="s">
        <v>24</v>
      </c>
      <c r="K479" s="1" t="s">
        <v>25</v>
      </c>
      <c r="L479" s="7">
        <v>3000</v>
      </c>
      <c r="M479" s="7">
        <v>4500</v>
      </c>
      <c r="N479" s="3" t="s">
        <v>15</v>
      </c>
      <c r="O479" s="22"/>
      <c r="P479" s="11" t="str">
        <f t="shared" si="7"/>
        <v/>
      </c>
      <c r="Q479">
        <f>COUNTIF('Bid Steps'!A:A,O479)</f>
        <v>0</v>
      </c>
    </row>
    <row r="480" spans="1:17" ht="30" x14ac:dyDescent="0.25">
      <c r="A480" s="1">
        <v>24202</v>
      </c>
      <c r="B480" s="1">
        <v>1396</v>
      </c>
      <c r="C480" s="1">
        <v>12</v>
      </c>
      <c r="D480" s="1" t="s">
        <v>19</v>
      </c>
      <c r="E480" s="1" t="s">
        <v>28</v>
      </c>
      <c r="F480" s="1">
        <v>2003</v>
      </c>
      <c r="G480" s="1" t="s">
        <v>1363</v>
      </c>
      <c r="H480" s="2" t="s">
        <v>822</v>
      </c>
      <c r="I480" s="1" t="s">
        <v>178</v>
      </c>
      <c r="J480" s="1" t="s">
        <v>24</v>
      </c>
      <c r="K480" s="1" t="s">
        <v>25</v>
      </c>
      <c r="L480" s="7">
        <v>2000</v>
      </c>
      <c r="M480" s="7">
        <v>3000</v>
      </c>
      <c r="N480" s="3" t="s">
        <v>15</v>
      </c>
      <c r="O480" s="22"/>
      <c r="P480" s="11" t="str">
        <f t="shared" si="7"/>
        <v/>
      </c>
      <c r="Q480">
        <f>COUNTIF('Bid Steps'!A:A,O480)</f>
        <v>0</v>
      </c>
    </row>
    <row r="481" spans="1:17" ht="30" x14ac:dyDescent="0.25">
      <c r="A481" s="1">
        <v>24202</v>
      </c>
      <c r="B481" s="1">
        <v>1397</v>
      </c>
      <c r="C481" s="1">
        <v>12</v>
      </c>
      <c r="D481" s="1" t="s">
        <v>19</v>
      </c>
      <c r="E481" s="1" t="s">
        <v>28</v>
      </c>
      <c r="F481" s="1">
        <v>2003</v>
      </c>
      <c r="G481" s="1" t="s">
        <v>1363</v>
      </c>
      <c r="H481" s="2" t="s">
        <v>822</v>
      </c>
      <c r="I481" s="1" t="s">
        <v>178</v>
      </c>
      <c r="J481" s="1" t="s">
        <v>24</v>
      </c>
      <c r="K481" s="1" t="s">
        <v>25</v>
      </c>
      <c r="L481" s="7">
        <v>2000</v>
      </c>
      <c r="M481" s="7">
        <v>3000</v>
      </c>
      <c r="N481" s="3" t="s">
        <v>15</v>
      </c>
      <c r="O481" s="22"/>
      <c r="P481" s="11" t="str">
        <f t="shared" si="7"/>
        <v/>
      </c>
      <c r="Q481">
        <f>COUNTIF('Bid Steps'!A:A,O481)</f>
        <v>0</v>
      </c>
    </row>
    <row r="482" spans="1:17" ht="30" x14ac:dyDescent="0.25">
      <c r="A482" s="1">
        <v>24202</v>
      </c>
      <c r="B482" s="1">
        <v>1398</v>
      </c>
      <c r="C482" s="1">
        <v>11</v>
      </c>
      <c r="D482" s="1" t="s">
        <v>19</v>
      </c>
      <c r="E482" s="1" t="s">
        <v>28</v>
      </c>
      <c r="F482" s="1">
        <v>2001</v>
      </c>
      <c r="G482" s="1" t="s">
        <v>1364</v>
      </c>
      <c r="H482" s="2" t="s">
        <v>210</v>
      </c>
      <c r="I482" s="1" t="s">
        <v>178</v>
      </c>
      <c r="J482" s="1" t="s">
        <v>24</v>
      </c>
      <c r="K482" s="1" t="s">
        <v>25</v>
      </c>
      <c r="L482" s="7">
        <v>4200</v>
      </c>
      <c r="M482" s="7">
        <v>6000</v>
      </c>
      <c r="N482" s="3" t="s">
        <v>15</v>
      </c>
      <c r="O482" s="22"/>
      <c r="P482" s="11" t="str">
        <f t="shared" si="7"/>
        <v/>
      </c>
      <c r="Q482">
        <f>COUNTIF('Bid Steps'!A:A,O482)</f>
        <v>0</v>
      </c>
    </row>
    <row r="483" spans="1:17" ht="30" x14ac:dyDescent="0.25">
      <c r="A483" s="1">
        <v>24202</v>
      </c>
      <c r="B483" s="1">
        <v>1399</v>
      </c>
      <c r="C483" s="1">
        <v>12</v>
      </c>
      <c r="D483" s="1" t="s">
        <v>19</v>
      </c>
      <c r="E483" s="1" t="s">
        <v>28</v>
      </c>
      <c r="F483" s="1">
        <v>2001</v>
      </c>
      <c r="G483" s="1" t="s">
        <v>1364</v>
      </c>
      <c r="H483" s="2" t="s">
        <v>210</v>
      </c>
      <c r="I483" s="1" t="s">
        <v>178</v>
      </c>
      <c r="J483" s="1" t="s">
        <v>24</v>
      </c>
      <c r="K483" s="1" t="s">
        <v>25</v>
      </c>
      <c r="L483" s="7">
        <v>4500</v>
      </c>
      <c r="M483" s="7">
        <v>6500</v>
      </c>
      <c r="N483" s="3" t="s">
        <v>15</v>
      </c>
      <c r="O483" s="22"/>
      <c r="P483" s="11" t="str">
        <f t="shared" si="7"/>
        <v/>
      </c>
      <c r="Q483">
        <f>COUNTIF('Bid Steps'!A:A,O483)</f>
        <v>0</v>
      </c>
    </row>
    <row r="484" spans="1:17" ht="60" x14ac:dyDescent="0.25">
      <c r="A484" s="1">
        <v>24202</v>
      </c>
      <c r="B484" s="1">
        <v>1400</v>
      </c>
      <c r="C484" s="1">
        <v>12</v>
      </c>
      <c r="D484" s="1" t="s">
        <v>19</v>
      </c>
      <c r="E484" s="1" t="s">
        <v>28</v>
      </c>
      <c r="F484" s="1">
        <v>2000</v>
      </c>
      <c r="G484" s="1" t="s">
        <v>1364</v>
      </c>
      <c r="H484" s="2" t="s">
        <v>1365</v>
      </c>
      <c r="I484" s="1" t="s">
        <v>178</v>
      </c>
      <c r="J484" s="1" t="s">
        <v>24</v>
      </c>
      <c r="K484" s="1" t="s">
        <v>25</v>
      </c>
      <c r="L484" s="7">
        <v>2600</v>
      </c>
      <c r="M484" s="7">
        <v>3800</v>
      </c>
      <c r="N484" s="3" t="s">
        <v>15</v>
      </c>
      <c r="O484" s="22"/>
      <c r="P484" s="11" t="str">
        <f t="shared" si="7"/>
        <v/>
      </c>
      <c r="Q484">
        <f>COUNTIF('Bid Steps'!A:A,O484)</f>
        <v>0</v>
      </c>
    </row>
    <row r="485" spans="1:17" ht="60" x14ac:dyDescent="0.25">
      <c r="A485" s="1">
        <v>24202</v>
      </c>
      <c r="B485" s="1">
        <v>1401</v>
      </c>
      <c r="C485" s="1">
        <v>12</v>
      </c>
      <c r="D485" s="1" t="s">
        <v>19</v>
      </c>
      <c r="E485" s="1" t="s">
        <v>28</v>
      </c>
      <c r="F485" s="1">
        <v>2000</v>
      </c>
      <c r="G485" s="1" t="s">
        <v>1364</v>
      </c>
      <c r="H485" s="2" t="s">
        <v>620</v>
      </c>
      <c r="I485" s="1" t="s">
        <v>178</v>
      </c>
      <c r="J485" s="1" t="s">
        <v>24</v>
      </c>
      <c r="K485" s="1" t="s">
        <v>25</v>
      </c>
      <c r="L485" s="7">
        <v>2600</v>
      </c>
      <c r="M485" s="7">
        <v>3800</v>
      </c>
      <c r="N485" s="3" t="s">
        <v>15</v>
      </c>
      <c r="O485" s="22"/>
      <c r="P485" s="11" t="str">
        <f t="shared" si="7"/>
        <v/>
      </c>
      <c r="Q485">
        <f>COUNTIF('Bid Steps'!A:A,O485)</f>
        <v>0</v>
      </c>
    </row>
    <row r="486" spans="1:17" ht="30" x14ac:dyDescent="0.25">
      <c r="A486" s="1">
        <v>24202</v>
      </c>
      <c r="B486" s="1">
        <v>1402</v>
      </c>
      <c r="C486" s="1">
        <v>5</v>
      </c>
      <c r="D486" s="1" t="s">
        <v>19</v>
      </c>
      <c r="E486" s="1" t="s">
        <v>26</v>
      </c>
      <c r="F486" s="1">
        <v>2003</v>
      </c>
      <c r="G486" s="1" t="s">
        <v>1366</v>
      </c>
      <c r="H486" s="2" t="s">
        <v>1344</v>
      </c>
      <c r="I486" s="1" t="s">
        <v>178</v>
      </c>
      <c r="J486" s="1" t="s">
        <v>24</v>
      </c>
      <c r="K486" s="1" t="s">
        <v>25</v>
      </c>
      <c r="L486" s="7">
        <v>750</v>
      </c>
      <c r="M486" s="7">
        <v>1100</v>
      </c>
      <c r="N486" s="3" t="s">
        <v>15</v>
      </c>
      <c r="O486" s="22"/>
      <c r="P486" s="11" t="str">
        <f t="shared" si="7"/>
        <v/>
      </c>
      <c r="Q486">
        <f>COUNTIF('Bid Steps'!A:A,O486)</f>
        <v>0</v>
      </c>
    </row>
    <row r="487" spans="1:17" ht="30" x14ac:dyDescent="0.25">
      <c r="A487" s="1">
        <v>24202</v>
      </c>
      <c r="B487" s="1">
        <v>1403</v>
      </c>
      <c r="C487" s="1">
        <v>6</v>
      </c>
      <c r="D487" s="1" t="s">
        <v>19</v>
      </c>
      <c r="E487" s="1" t="s">
        <v>26</v>
      </c>
      <c r="F487" s="1">
        <v>2003</v>
      </c>
      <c r="G487" s="1" t="s">
        <v>1366</v>
      </c>
      <c r="H487" s="2" t="s">
        <v>1344</v>
      </c>
      <c r="I487" s="1" t="s">
        <v>178</v>
      </c>
      <c r="J487" s="1" t="s">
        <v>24</v>
      </c>
      <c r="K487" s="1" t="s">
        <v>25</v>
      </c>
      <c r="L487" s="7">
        <v>900</v>
      </c>
      <c r="M487" s="7">
        <v>1400</v>
      </c>
      <c r="N487" s="3" t="s">
        <v>15</v>
      </c>
      <c r="O487" s="22"/>
      <c r="P487" s="11" t="str">
        <f t="shared" si="7"/>
        <v/>
      </c>
      <c r="Q487">
        <f>COUNTIF('Bid Steps'!A:A,O487)</f>
        <v>0</v>
      </c>
    </row>
    <row r="488" spans="1:17" ht="30" x14ac:dyDescent="0.25">
      <c r="A488" s="1">
        <v>24202</v>
      </c>
      <c r="B488" s="1">
        <v>1404</v>
      </c>
      <c r="C488" s="1">
        <v>12</v>
      </c>
      <c r="D488" s="1" t="s">
        <v>19</v>
      </c>
      <c r="E488" s="1" t="s">
        <v>26</v>
      </c>
      <c r="F488" s="1">
        <v>2003</v>
      </c>
      <c r="G488" s="1" t="s">
        <v>1366</v>
      </c>
      <c r="H488" s="2" t="s">
        <v>1344</v>
      </c>
      <c r="I488" s="1" t="s">
        <v>178</v>
      </c>
      <c r="J488" s="1" t="s">
        <v>24</v>
      </c>
      <c r="K488" s="1" t="s">
        <v>25</v>
      </c>
      <c r="L488" s="7">
        <v>1800</v>
      </c>
      <c r="M488" s="7">
        <v>2800</v>
      </c>
      <c r="N488" s="3" t="s">
        <v>15</v>
      </c>
      <c r="O488" s="22"/>
      <c r="P488" s="11" t="str">
        <f t="shared" si="7"/>
        <v/>
      </c>
      <c r="Q488">
        <f>COUNTIF('Bid Steps'!A:A,O488)</f>
        <v>0</v>
      </c>
    </row>
    <row r="489" spans="1:17" ht="30" x14ac:dyDescent="0.25">
      <c r="A489" s="1">
        <v>24202</v>
      </c>
      <c r="B489" s="1">
        <v>1405</v>
      </c>
      <c r="C489" s="1">
        <v>4</v>
      </c>
      <c r="D489" s="1" t="s">
        <v>19</v>
      </c>
      <c r="E489" s="1" t="s">
        <v>26</v>
      </c>
      <c r="F489" s="1">
        <v>2002</v>
      </c>
      <c r="G489" s="1" t="s">
        <v>1367</v>
      </c>
      <c r="H489" s="2" t="s">
        <v>1344</v>
      </c>
      <c r="I489" s="1" t="s">
        <v>178</v>
      </c>
      <c r="J489" s="1" t="s">
        <v>24</v>
      </c>
      <c r="K489" s="1" t="s">
        <v>25</v>
      </c>
      <c r="L489" s="7">
        <v>750</v>
      </c>
      <c r="M489" s="7">
        <v>1100</v>
      </c>
      <c r="N489" s="3" t="s">
        <v>15</v>
      </c>
      <c r="O489" s="22"/>
      <c r="P489" s="11" t="str">
        <f t="shared" si="7"/>
        <v/>
      </c>
      <c r="Q489">
        <f>COUNTIF('Bid Steps'!A:A,O489)</f>
        <v>0</v>
      </c>
    </row>
    <row r="490" spans="1:17" ht="45" x14ac:dyDescent="0.25">
      <c r="A490" s="1">
        <v>24202</v>
      </c>
      <c r="B490" s="1">
        <v>1406</v>
      </c>
      <c r="C490" s="1">
        <v>12</v>
      </c>
      <c r="D490" s="1" t="s">
        <v>19</v>
      </c>
      <c r="E490" s="1" t="s">
        <v>26</v>
      </c>
      <c r="F490" s="1">
        <v>2002</v>
      </c>
      <c r="G490" s="1" t="s">
        <v>1367</v>
      </c>
      <c r="H490" s="2" t="s">
        <v>1368</v>
      </c>
      <c r="I490" s="1" t="s">
        <v>178</v>
      </c>
      <c r="J490" s="1" t="s">
        <v>24</v>
      </c>
      <c r="K490" s="1" t="s">
        <v>25</v>
      </c>
      <c r="L490" s="7">
        <v>2200</v>
      </c>
      <c r="M490" s="7">
        <v>3200</v>
      </c>
      <c r="N490" s="3" t="s">
        <v>15</v>
      </c>
      <c r="O490" s="22"/>
      <c r="P490" s="11" t="str">
        <f t="shared" si="7"/>
        <v/>
      </c>
      <c r="Q490">
        <f>COUNTIF('Bid Steps'!A:A,O490)</f>
        <v>0</v>
      </c>
    </row>
    <row r="491" spans="1:17" ht="45" x14ac:dyDescent="0.25">
      <c r="A491" s="1">
        <v>24202</v>
      </c>
      <c r="B491" s="1">
        <v>1407</v>
      </c>
      <c r="C491" s="1">
        <v>6</v>
      </c>
      <c r="D491" s="1" t="s">
        <v>19</v>
      </c>
      <c r="E491" s="1" t="s">
        <v>26</v>
      </c>
      <c r="F491" s="1">
        <v>1996</v>
      </c>
      <c r="G491" s="1" t="s">
        <v>1369</v>
      </c>
      <c r="H491" s="2" t="s">
        <v>242</v>
      </c>
      <c r="I491" s="1" t="s">
        <v>178</v>
      </c>
      <c r="J491" s="1" t="s">
        <v>24</v>
      </c>
      <c r="K491" s="1" t="s">
        <v>25</v>
      </c>
      <c r="L491" s="7">
        <v>1300</v>
      </c>
      <c r="M491" s="7">
        <v>1900</v>
      </c>
      <c r="N491" s="3" t="s">
        <v>15</v>
      </c>
      <c r="O491" s="22"/>
      <c r="P491" s="11" t="str">
        <f t="shared" si="7"/>
        <v/>
      </c>
      <c r="Q491">
        <f>COUNTIF('Bid Steps'!A:A,O491)</f>
        <v>0</v>
      </c>
    </row>
    <row r="492" spans="1:17" ht="45" x14ac:dyDescent="0.25">
      <c r="A492" s="1">
        <v>24202</v>
      </c>
      <c r="B492" s="1">
        <v>1408</v>
      </c>
      <c r="C492" s="1">
        <v>6</v>
      </c>
      <c r="D492" s="1" t="s">
        <v>19</v>
      </c>
      <c r="E492" s="1" t="s">
        <v>26</v>
      </c>
      <c r="F492" s="1">
        <v>1996</v>
      </c>
      <c r="G492" s="1" t="s">
        <v>1369</v>
      </c>
      <c r="H492" s="2" t="s">
        <v>1327</v>
      </c>
      <c r="I492" s="1" t="s">
        <v>178</v>
      </c>
      <c r="J492" s="1" t="s">
        <v>24</v>
      </c>
      <c r="K492" s="1" t="s">
        <v>25</v>
      </c>
      <c r="L492" s="7">
        <v>1300</v>
      </c>
      <c r="M492" s="7">
        <v>1900</v>
      </c>
      <c r="N492" s="3" t="s">
        <v>15</v>
      </c>
      <c r="O492" s="22"/>
      <c r="P492" s="11" t="str">
        <f t="shared" si="7"/>
        <v/>
      </c>
      <c r="Q492">
        <f>COUNTIF('Bid Steps'!A:A,O492)</f>
        <v>0</v>
      </c>
    </row>
    <row r="493" spans="1:17" ht="75" x14ac:dyDescent="0.25">
      <c r="A493" s="1">
        <v>24202</v>
      </c>
      <c r="B493" s="1">
        <v>1409</v>
      </c>
      <c r="C493" s="1">
        <v>2</v>
      </c>
      <c r="D493" s="1" t="s">
        <v>19</v>
      </c>
      <c r="E493" s="1" t="s">
        <v>26</v>
      </c>
      <c r="F493" s="1">
        <v>1961</v>
      </c>
      <c r="G493" s="1" t="s">
        <v>1370</v>
      </c>
      <c r="H493" s="2" t="s">
        <v>1371</v>
      </c>
      <c r="I493" s="1" t="s">
        <v>178</v>
      </c>
      <c r="J493" s="1" t="s">
        <v>24</v>
      </c>
      <c r="K493" s="1" t="s">
        <v>25</v>
      </c>
      <c r="L493" s="7">
        <v>1200</v>
      </c>
      <c r="M493" s="7">
        <v>1800</v>
      </c>
      <c r="N493" s="3" t="s">
        <v>15</v>
      </c>
      <c r="O493" s="22"/>
      <c r="P493" s="11" t="str">
        <f t="shared" si="7"/>
        <v/>
      </c>
      <c r="Q493">
        <f>COUNTIF('Bid Steps'!A:A,O493)</f>
        <v>0</v>
      </c>
    </row>
    <row r="494" spans="1:17" ht="75" x14ac:dyDescent="0.25">
      <c r="A494" s="1">
        <v>24202</v>
      </c>
      <c r="B494" s="1">
        <v>1410</v>
      </c>
      <c r="C494" s="1">
        <v>10</v>
      </c>
      <c r="D494" s="1" t="s">
        <v>19</v>
      </c>
      <c r="E494" s="1" t="s">
        <v>26</v>
      </c>
      <c r="F494" s="1">
        <v>1982</v>
      </c>
      <c r="G494" s="1" t="s">
        <v>1372</v>
      </c>
      <c r="H494" s="2" t="s">
        <v>1373</v>
      </c>
      <c r="I494" s="1" t="s">
        <v>178</v>
      </c>
      <c r="J494" s="1" t="s">
        <v>24</v>
      </c>
      <c r="K494" s="1" t="s">
        <v>25</v>
      </c>
      <c r="L494" s="7">
        <v>1400</v>
      </c>
      <c r="M494" s="7">
        <v>2000</v>
      </c>
      <c r="N494" s="3" t="s">
        <v>15</v>
      </c>
      <c r="O494" s="22"/>
      <c r="P494" s="11" t="str">
        <f t="shared" si="7"/>
        <v/>
      </c>
      <c r="Q494">
        <f>COUNTIF('Bid Steps'!A:A,O494)</f>
        <v>0</v>
      </c>
    </row>
    <row r="495" spans="1:17" ht="45" x14ac:dyDescent="0.25">
      <c r="A495" s="1">
        <v>24202</v>
      </c>
      <c r="B495" s="1">
        <v>1411</v>
      </c>
      <c r="C495" s="1">
        <v>8</v>
      </c>
      <c r="D495" s="1" t="s">
        <v>19</v>
      </c>
      <c r="E495" s="1" t="s">
        <v>26</v>
      </c>
      <c r="F495" s="1">
        <v>2002</v>
      </c>
      <c r="G495" s="1" t="s">
        <v>1374</v>
      </c>
      <c r="H495" s="2" t="s">
        <v>283</v>
      </c>
      <c r="I495" s="1" t="s">
        <v>178</v>
      </c>
      <c r="J495" s="1" t="s">
        <v>24</v>
      </c>
      <c r="K495" s="1" t="s">
        <v>25</v>
      </c>
      <c r="L495" s="7">
        <v>16000</v>
      </c>
      <c r="M495" s="7">
        <v>24000</v>
      </c>
      <c r="N495" s="3" t="s">
        <v>15</v>
      </c>
      <c r="O495" s="22"/>
      <c r="P495" s="11" t="str">
        <f t="shared" si="7"/>
        <v/>
      </c>
      <c r="Q495">
        <f>COUNTIF('Bid Steps'!A:A,O495)</f>
        <v>0</v>
      </c>
    </row>
    <row r="496" spans="1:17" ht="45" x14ac:dyDescent="0.25">
      <c r="A496" s="1">
        <v>24202</v>
      </c>
      <c r="B496" s="1">
        <v>1412</v>
      </c>
      <c r="C496" s="1">
        <v>12</v>
      </c>
      <c r="D496" s="1" t="s">
        <v>19</v>
      </c>
      <c r="E496" s="1" t="s">
        <v>28</v>
      </c>
      <c r="F496" s="1">
        <v>1996</v>
      </c>
      <c r="G496" s="1" t="s">
        <v>1374</v>
      </c>
      <c r="H496" s="2" t="s">
        <v>242</v>
      </c>
      <c r="I496" s="1" t="s">
        <v>178</v>
      </c>
      <c r="J496" s="1" t="s">
        <v>24</v>
      </c>
      <c r="K496" s="1" t="s">
        <v>25</v>
      </c>
      <c r="L496" s="7">
        <v>15000</v>
      </c>
      <c r="M496" s="7">
        <v>22000</v>
      </c>
      <c r="N496" s="3" t="s">
        <v>15</v>
      </c>
      <c r="O496" s="22"/>
      <c r="P496" s="11" t="str">
        <f t="shared" si="7"/>
        <v/>
      </c>
      <c r="Q496">
        <f>COUNTIF('Bid Steps'!A:A,O496)</f>
        <v>0</v>
      </c>
    </row>
    <row r="497" spans="1:17" ht="45" x14ac:dyDescent="0.25">
      <c r="A497" s="1">
        <v>24202</v>
      </c>
      <c r="B497" s="1">
        <v>1413</v>
      </c>
      <c r="C497" s="1">
        <v>8</v>
      </c>
      <c r="D497" s="1" t="s">
        <v>19</v>
      </c>
      <c r="E497" s="1" t="s">
        <v>26</v>
      </c>
      <c r="F497" s="1">
        <v>1993</v>
      </c>
      <c r="G497" s="1" t="s">
        <v>1375</v>
      </c>
      <c r="H497" s="2" t="s">
        <v>283</v>
      </c>
      <c r="I497" s="1" t="s">
        <v>178</v>
      </c>
      <c r="J497" s="1" t="s">
        <v>24</v>
      </c>
      <c r="K497" s="1" t="s">
        <v>25</v>
      </c>
      <c r="L497" s="7">
        <v>1900</v>
      </c>
      <c r="M497" s="7">
        <v>2800</v>
      </c>
      <c r="N497" s="3" t="s">
        <v>15</v>
      </c>
      <c r="O497" s="22"/>
      <c r="P497" s="11" t="str">
        <f t="shared" si="7"/>
        <v/>
      </c>
      <c r="Q497">
        <f>COUNTIF('Bid Steps'!A:A,O497)</f>
        <v>0</v>
      </c>
    </row>
    <row r="498" spans="1:17" ht="45" x14ac:dyDescent="0.25">
      <c r="A498" s="1">
        <v>24202</v>
      </c>
      <c r="B498" s="1">
        <v>1414</v>
      </c>
      <c r="C498" s="1">
        <v>6</v>
      </c>
      <c r="D498" s="1" t="s">
        <v>19</v>
      </c>
      <c r="E498" s="1" t="s">
        <v>26</v>
      </c>
      <c r="F498" s="1">
        <v>1999</v>
      </c>
      <c r="G498" s="1" t="s">
        <v>1376</v>
      </c>
      <c r="H498" s="2" t="s">
        <v>1377</v>
      </c>
      <c r="I498" s="1" t="s">
        <v>178</v>
      </c>
      <c r="J498" s="1" t="s">
        <v>24</v>
      </c>
      <c r="K498" s="1" t="s">
        <v>25</v>
      </c>
      <c r="L498" s="7">
        <v>2200</v>
      </c>
      <c r="M498" s="7">
        <v>3200</v>
      </c>
      <c r="N498" s="3" t="s">
        <v>15</v>
      </c>
      <c r="O498" s="22"/>
      <c r="P498" s="11" t="str">
        <f t="shared" si="7"/>
        <v/>
      </c>
      <c r="Q498">
        <f>COUNTIF('Bid Steps'!A:A,O498)</f>
        <v>0</v>
      </c>
    </row>
    <row r="499" spans="1:17" ht="60" x14ac:dyDescent="0.25">
      <c r="A499" s="1">
        <v>24202</v>
      </c>
      <c r="B499" s="1">
        <v>1415</v>
      </c>
      <c r="C499" s="1">
        <v>3</v>
      </c>
      <c r="D499" s="1" t="s">
        <v>19</v>
      </c>
      <c r="E499" s="1" t="s">
        <v>26</v>
      </c>
      <c r="F499" s="1">
        <v>1983</v>
      </c>
      <c r="G499" s="1" t="s">
        <v>1378</v>
      </c>
      <c r="H499" s="2" t="s">
        <v>1379</v>
      </c>
      <c r="I499" s="1" t="s">
        <v>178</v>
      </c>
      <c r="J499" s="1" t="s">
        <v>24</v>
      </c>
      <c r="K499" s="1" t="s">
        <v>25</v>
      </c>
      <c r="L499" s="7">
        <v>350</v>
      </c>
      <c r="M499" s="7">
        <v>650</v>
      </c>
      <c r="N499" s="3" t="s">
        <v>15</v>
      </c>
      <c r="O499" s="22"/>
      <c r="P499" s="11" t="str">
        <f t="shared" si="7"/>
        <v/>
      </c>
      <c r="Q499">
        <f>COUNTIF('Bid Steps'!A:A,O499)</f>
        <v>0</v>
      </c>
    </row>
    <row r="500" spans="1:17" ht="60" x14ac:dyDescent="0.25">
      <c r="A500" s="1">
        <v>24202</v>
      </c>
      <c r="B500" s="1">
        <v>1416</v>
      </c>
      <c r="C500" s="1">
        <v>1</v>
      </c>
      <c r="D500" s="1" t="s">
        <v>53</v>
      </c>
      <c r="E500" s="1" t="s">
        <v>26</v>
      </c>
      <c r="F500" s="1">
        <v>1978</v>
      </c>
      <c r="G500" s="1" t="s">
        <v>1380</v>
      </c>
      <c r="H500" s="2" t="s">
        <v>1381</v>
      </c>
      <c r="I500" s="1" t="s">
        <v>178</v>
      </c>
      <c r="J500" s="1" t="s">
        <v>24</v>
      </c>
      <c r="K500" s="1" t="s">
        <v>25</v>
      </c>
      <c r="L500" s="7">
        <v>100</v>
      </c>
      <c r="M500" s="7">
        <v>150</v>
      </c>
      <c r="N500" s="3" t="s">
        <v>15</v>
      </c>
      <c r="O500" s="22"/>
      <c r="P500" s="11" t="str">
        <f t="shared" si="7"/>
        <v/>
      </c>
      <c r="Q500">
        <f>COUNTIF('Bid Steps'!A:A,O500)</f>
        <v>0</v>
      </c>
    </row>
    <row r="501" spans="1:17" ht="30" x14ac:dyDescent="0.25">
      <c r="A501" s="1">
        <v>24202</v>
      </c>
      <c r="B501" s="1">
        <v>1417</v>
      </c>
      <c r="C501" s="1">
        <v>12</v>
      </c>
      <c r="D501" s="1" t="s">
        <v>19</v>
      </c>
      <c r="E501" s="1" t="s">
        <v>26</v>
      </c>
      <c r="F501" s="1">
        <v>2000</v>
      </c>
      <c r="G501" s="1" t="s">
        <v>1382</v>
      </c>
      <c r="H501" s="2" t="s">
        <v>210</v>
      </c>
      <c r="I501" s="1" t="s">
        <v>178</v>
      </c>
      <c r="J501" s="1" t="s">
        <v>24</v>
      </c>
      <c r="K501" s="1" t="s">
        <v>25</v>
      </c>
      <c r="L501" s="7">
        <v>1800</v>
      </c>
      <c r="M501" s="7">
        <v>2600</v>
      </c>
      <c r="N501" s="3" t="s">
        <v>15</v>
      </c>
      <c r="O501" s="22"/>
      <c r="P501" s="11" t="str">
        <f t="shared" si="7"/>
        <v/>
      </c>
      <c r="Q501">
        <f>COUNTIF('Bid Steps'!A:A,O501)</f>
        <v>0</v>
      </c>
    </row>
    <row r="502" spans="1:17" ht="30" x14ac:dyDescent="0.25">
      <c r="A502" s="1">
        <v>24202</v>
      </c>
      <c r="B502" s="1">
        <v>1418</v>
      </c>
      <c r="C502" s="1">
        <v>12</v>
      </c>
      <c r="D502" s="1" t="s">
        <v>19</v>
      </c>
      <c r="E502" s="1" t="s">
        <v>26</v>
      </c>
      <c r="F502" s="1">
        <v>2000</v>
      </c>
      <c r="G502" s="1" t="s">
        <v>1382</v>
      </c>
      <c r="H502" s="2" t="s">
        <v>210</v>
      </c>
      <c r="I502" s="1" t="s">
        <v>178</v>
      </c>
      <c r="J502" s="1" t="s">
        <v>24</v>
      </c>
      <c r="K502" s="1" t="s">
        <v>25</v>
      </c>
      <c r="L502" s="7">
        <v>1800</v>
      </c>
      <c r="M502" s="7">
        <v>2600</v>
      </c>
      <c r="N502" s="3" t="s">
        <v>15</v>
      </c>
      <c r="O502" s="22"/>
      <c r="P502" s="11" t="str">
        <f t="shared" si="7"/>
        <v/>
      </c>
      <c r="Q502">
        <f>COUNTIF('Bid Steps'!A:A,O502)</f>
        <v>0</v>
      </c>
    </row>
    <row r="503" spans="1:17" ht="45" x14ac:dyDescent="0.25">
      <c r="A503" s="1">
        <v>24202</v>
      </c>
      <c r="B503" s="1">
        <v>1419</v>
      </c>
      <c r="C503" s="1">
        <v>1</v>
      </c>
      <c r="D503" s="1" t="s">
        <v>53</v>
      </c>
      <c r="E503" s="1" t="s">
        <v>26</v>
      </c>
      <c r="F503" s="1">
        <v>1974</v>
      </c>
      <c r="G503" s="1" t="s">
        <v>1383</v>
      </c>
      <c r="H503" s="2" t="s">
        <v>1384</v>
      </c>
      <c r="I503" s="1" t="s">
        <v>1385</v>
      </c>
      <c r="J503" s="1"/>
      <c r="K503" s="1" t="s">
        <v>25</v>
      </c>
      <c r="L503" s="7">
        <v>150</v>
      </c>
      <c r="M503" s="7">
        <v>250</v>
      </c>
      <c r="N503" s="3" t="s">
        <v>15</v>
      </c>
      <c r="O503" s="22"/>
      <c r="P503" s="11" t="str">
        <f t="shared" si="7"/>
        <v/>
      </c>
      <c r="Q503">
        <f>COUNTIF('Bid Steps'!A:A,O503)</f>
        <v>0</v>
      </c>
    </row>
    <row r="504" spans="1:17" ht="45" x14ac:dyDescent="0.25">
      <c r="A504" s="1">
        <v>24202</v>
      </c>
      <c r="B504" s="1">
        <v>1420</v>
      </c>
      <c r="C504" s="1">
        <v>6</v>
      </c>
      <c r="D504" s="1" t="s">
        <v>19</v>
      </c>
      <c r="E504" s="1" t="s">
        <v>26</v>
      </c>
      <c r="F504" s="1">
        <v>1997</v>
      </c>
      <c r="G504" s="1" t="s">
        <v>1386</v>
      </c>
      <c r="H504" s="2" t="s">
        <v>1387</v>
      </c>
      <c r="I504" s="1" t="s">
        <v>1385</v>
      </c>
      <c r="J504" s="1"/>
      <c r="K504" s="1" t="s">
        <v>25</v>
      </c>
      <c r="L504" s="7">
        <v>3000</v>
      </c>
      <c r="M504" s="7">
        <v>4200</v>
      </c>
      <c r="N504" s="3" t="s">
        <v>15</v>
      </c>
      <c r="O504" s="22"/>
      <c r="P504" s="11" t="str">
        <f t="shared" si="7"/>
        <v/>
      </c>
      <c r="Q504">
        <f>COUNTIF('Bid Steps'!A:A,O504)</f>
        <v>0</v>
      </c>
    </row>
    <row r="505" spans="1:17" ht="135" x14ac:dyDescent="0.25">
      <c r="A505" s="1">
        <v>24202</v>
      </c>
      <c r="B505" s="1">
        <v>1421</v>
      </c>
      <c r="C505" s="1">
        <v>3</v>
      </c>
      <c r="D505" s="1" t="s">
        <v>32</v>
      </c>
      <c r="E505" s="1" t="s">
        <v>26</v>
      </c>
      <c r="F505" s="1">
        <v>1997</v>
      </c>
      <c r="G505" s="1" t="s">
        <v>1388</v>
      </c>
      <c r="H505" s="1" t="s">
        <v>1389</v>
      </c>
      <c r="I505" s="1" t="s">
        <v>1385</v>
      </c>
      <c r="J505" s="1"/>
      <c r="K505" s="1" t="s">
        <v>25</v>
      </c>
      <c r="L505" s="7">
        <v>1800</v>
      </c>
      <c r="M505" s="7">
        <v>2800</v>
      </c>
      <c r="N505" s="3" t="s">
        <v>15</v>
      </c>
      <c r="O505" s="22"/>
      <c r="P505" s="11" t="str">
        <f t="shared" si="7"/>
        <v/>
      </c>
      <c r="Q505">
        <f>COUNTIF('Bid Steps'!A:A,O505)</f>
        <v>0</v>
      </c>
    </row>
    <row r="506" spans="1:17" ht="30" x14ac:dyDescent="0.25">
      <c r="A506" s="1">
        <v>24202</v>
      </c>
      <c r="B506" s="1">
        <v>1422</v>
      </c>
      <c r="C506" s="1">
        <v>3</v>
      </c>
      <c r="D506" s="1" t="s">
        <v>19</v>
      </c>
      <c r="E506" s="1" t="s">
        <v>26</v>
      </c>
      <c r="F506" s="1">
        <v>2005</v>
      </c>
      <c r="G506" s="1" t="s">
        <v>1390</v>
      </c>
      <c r="H506" s="2" t="s">
        <v>1391</v>
      </c>
      <c r="I506" s="1" t="s">
        <v>1385</v>
      </c>
      <c r="J506" s="1"/>
      <c r="K506" s="1" t="s">
        <v>25</v>
      </c>
      <c r="L506" s="7">
        <v>800</v>
      </c>
      <c r="M506" s="7">
        <v>1200</v>
      </c>
      <c r="N506" s="3" t="s">
        <v>15</v>
      </c>
      <c r="O506" s="22"/>
      <c r="P506" s="11" t="str">
        <f t="shared" si="7"/>
        <v/>
      </c>
      <c r="Q506">
        <f>COUNTIF('Bid Steps'!A:A,O506)</f>
        <v>0</v>
      </c>
    </row>
    <row r="507" spans="1:17" ht="45" x14ac:dyDescent="0.25">
      <c r="A507" s="1">
        <v>24202</v>
      </c>
      <c r="B507" s="1">
        <v>1423</v>
      </c>
      <c r="C507" s="1">
        <v>3</v>
      </c>
      <c r="D507" s="1" t="s">
        <v>19</v>
      </c>
      <c r="E507" s="1" t="s">
        <v>26</v>
      </c>
      <c r="F507" s="1">
        <v>2001</v>
      </c>
      <c r="G507" s="1" t="s">
        <v>1390</v>
      </c>
      <c r="H507" s="2" t="s">
        <v>1392</v>
      </c>
      <c r="I507" s="1" t="s">
        <v>1385</v>
      </c>
      <c r="J507" s="1"/>
      <c r="K507" s="1" t="s">
        <v>25</v>
      </c>
      <c r="L507" s="7">
        <v>650</v>
      </c>
      <c r="M507" s="7">
        <v>950</v>
      </c>
      <c r="N507" s="3" t="s">
        <v>15</v>
      </c>
      <c r="O507" s="22"/>
      <c r="P507" s="11" t="str">
        <f t="shared" si="7"/>
        <v/>
      </c>
      <c r="Q507">
        <f>COUNTIF('Bid Steps'!A:A,O507)</f>
        <v>0</v>
      </c>
    </row>
    <row r="508" spans="1:17" ht="135" x14ac:dyDescent="0.25">
      <c r="A508" s="1">
        <v>24202</v>
      </c>
      <c r="B508" s="1">
        <v>1424</v>
      </c>
      <c r="C508" s="1">
        <v>4</v>
      </c>
      <c r="D508" s="1" t="s">
        <v>32</v>
      </c>
      <c r="E508" s="1" t="s">
        <v>26</v>
      </c>
      <c r="F508" s="1">
        <v>1998</v>
      </c>
      <c r="G508" s="1" t="s">
        <v>1393</v>
      </c>
      <c r="H508" s="1" t="s">
        <v>1394</v>
      </c>
      <c r="I508" s="1" t="s">
        <v>1385</v>
      </c>
      <c r="J508" s="1"/>
      <c r="K508" s="1" t="s">
        <v>25</v>
      </c>
      <c r="L508" s="7">
        <v>1600</v>
      </c>
      <c r="M508" s="7">
        <v>2800</v>
      </c>
      <c r="N508" s="3" t="s">
        <v>15</v>
      </c>
      <c r="O508" s="22"/>
      <c r="P508" s="11" t="str">
        <f t="shared" si="7"/>
        <v/>
      </c>
      <c r="Q508">
        <f>COUNTIF('Bid Steps'!A:A,O508)</f>
        <v>0</v>
      </c>
    </row>
    <row r="509" spans="1:17" ht="240" x14ac:dyDescent="0.25">
      <c r="A509" s="1">
        <v>24202</v>
      </c>
      <c r="B509" s="1">
        <v>1425</v>
      </c>
      <c r="C509" s="1">
        <v>6</v>
      </c>
      <c r="D509" s="1" t="s">
        <v>32</v>
      </c>
      <c r="E509" s="1" t="s">
        <v>26</v>
      </c>
      <c r="F509" s="1">
        <v>1992</v>
      </c>
      <c r="G509" s="1" t="s">
        <v>1393</v>
      </c>
      <c r="H509" s="1" t="s">
        <v>1395</v>
      </c>
      <c r="I509" s="1" t="s">
        <v>1385</v>
      </c>
      <c r="J509" s="1"/>
      <c r="K509" s="1" t="s">
        <v>25</v>
      </c>
      <c r="L509" s="7">
        <v>3500</v>
      </c>
      <c r="M509" s="7">
        <v>5000</v>
      </c>
      <c r="N509" s="3" t="s">
        <v>15</v>
      </c>
      <c r="O509" s="22"/>
      <c r="P509" s="11" t="str">
        <f t="shared" si="7"/>
        <v/>
      </c>
      <c r="Q509">
        <f>COUNTIF('Bid Steps'!A:A,O509)</f>
        <v>0</v>
      </c>
    </row>
    <row r="510" spans="1:17" ht="30" x14ac:dyDescent="0.25">
      <c r="A510" s="1">
        <v>24202</v>
      </c>
      <c r="B510" s="1">
        <v>1426</v>
      </c>
      <c r="C510" s="1">
        <v>3</v>
      </c>
      <c r="D510" s="1" t="s">
        <v>19</v>
      </c>
      <c r="E510" s="1" t="s">
        <v>26</v>
      </c>
      <c r="F510" s="1">
        <v>2007</v>
      </c>
      <c r="G510" s="1" t="s">
        <v>1396</v>
      </c>
      <c r="H510" s="2" t="s">
        <v>1391</v>
      </c>
      <c r="I510" s="1" t="s">
        <v>1385</v>
      </c>
      <c r="J510" s="1"/>
      <c r="K510" s="1" t="s">
        <v>25</v>
      </c>
      <c r="L510" s="7">
        <v>1000</v>
      </c>
      <c r="M510" s="7">
        <v>1500</v>
      </c>
      <c r="N510" s="3" t="s">
        <v>15</v>
      </c>
      <c r="O510" s="22"/>
      <c r="P510" s="11" t="str">
        <f t="shared" si="7"/>
        <v/>
      </c>
      <c r="Q510">
        <f>COUNTIF('Bid Steps'!A:A,O510)</f>
        <v>0</v>
      </c>
    </row>
    <row r="511" spans="1:17" ht="45" x14ac:dyDescent="0.25">
      <c r="A511" s="1">
        <v>24202</v>
      </c>
      <c r="B511" s="1">
        <v>1427</v>
      </c>
      <c r="C511" s="1">
        <v>12</v>
      </c>
      <c r="D511" s="1" t="s">
        <v>19</v>
      </c>
      <c r="E511" s="1" t="s">
        <v>26</v>
      </c>
      <c r="F511" s="1">
        <v>1994</v>
      </c>
      <c r="G511" s="1" t="s">
        <v>1397</v>
      </c>
      <c r="H511" s="2" t="s">
        <v>1398</v>
      </c>
      <c r="I511" s="1" t="s">
        <v>1385</v>
      </c>
      <c r="J511" s="1"/>
      <c r="K511" s="1" t="s">
        <v>25</v>
      </c>
      <c r="L511" s="7">
        <v>3500</v>
      </c>
      <c r="M511" s="7">
        <v>5000</v>
      </c>
      <c r="N511" s="3" t="s">
        <v>15</v>
      </c>
      <c r="O511" s="22"/>
      <c r="P511" s="11" t="str">
        <f t="shared" si="7"/>
        <v/>
      </c>
      <c r="Q511">
        <f>COUNTIF('Bid Steps'!A:A,O511)</f>
        <v>0</v>
      </c>
    </row>
    <row r="512" spans="1:17" ht="45" x14ac:dyDescent="0.25">
      <c r="A512" s="1">
        <v>24202</v>
      </c>
      <c r="B512" s="1">
        <v>1428</v>
      </c>
      <c r="C512" s="1">
        <v>6</v>
      </c>
      <c r="D512" s="1" t="s">
        <v>19</v>
      </c>
      <c r="E512" s="1" t="s">
        <v>26</v>
      </c>
      <c r="F512" s="1">
        <v>1991</v>
      </c>
      <c r="G512" s="1" t="s">
        <v>1397</v>
      </c>
      <c r="H512" s="2" t="s">
        <v>1399</v>
      </c>
      <c r="I512" s="1" t="s">
        <v>1385</v>
      </c>
      <c r="J512" s="1"/>
      <c r="K512" s="1" t="s">
        <v>25</v>
      </c>
      <c r="L512" s="7">
        <v>1700</v>
      </c>
      <c r="M512" s="7">
        <v>2600</v>
      </c>
      <c r="N512" s="3" t="s">
        <v>15</v>
      </c>
      <c r="O512" s="22"/>
      <c r="P512" s="11" t="str">
        <f t="shared" si="7"/>
        <v/>
      </c>
      <c r="Q512">
        <f>COUNTIF('Bid Steps'!A:A,O512)</f>
        <v>0</v>
      </c>
    </row>
    <row r="513" spans="1:17" ht="45" x14ac:dyDescent="0.25">
      <c r="A513" s="1">
        <v>24202</v>
      </c>
      <c r="B513" s="1">
        <v>1429</v>
      </c>
      <c r="C513" s="1">
        <v>6</v>
      </c>
      <c r="D513" s="1" t="s">
        <v>19</v>
      </c>
      <c r="E513" s="1" t="s">
        <v>26</v>
      </c>
      <c r="F513" s="1">
        <v>2001</v>
      </c>
      <c r="G513" s="1" t="s">
        <v>1400</v>
      </c>
      <c r="H513" s="2" t="s">
        <v>1401</v>
      </c>
      <c r="I513" s="1" t="s">
        <v>1385</v>
      </c>
      <c r="J513" s="1"/>
      <c r="K513" s="1" t="s">
        <v>25</v>
      </c>
      <c r="L513" s="7">
        <v>6000</v>
      </c>
      <c r="M513" s="7">
        <v>8000</v>
      </c>
      <c r="N513" s="3" t="s">
        <v>15</v>
      </c>
      <c r="O513" s="22"/>
      <c r="P513" s="11" t="str">
        <f t="shared" si="7"/>
        <v/>
      </c>
      <c r="Q513">
        <f>COUNTIF('Bid Steps'!A:A,O513)</f>
        <v>0</v>
      </c>
    </row>
    <row r="514" spans="1:17" ht="45" x14ac:dyDescent="0.25">
      <c r="A514" s="1">
        <v>24202</v>
      </c>
      <c r="B514" s="1">
        <v>1430</v>
      </c>
      <c r="C514" s="1">
        <v>3</v>
      </c>
      <c r="D514" s="1" t="s">
        <v>19</v>
      </c>
      <c r="E514" s="1" t="s">
        <v>26</v>
      </c>
      <c r="F514" s="1">
        <v>1997</v>
      </c>
      <c r="G514" s="1" t="s">
        <v>1400</v>
      </c>
      <c r="H514" s="2" t="s">
        <v>1387</v>
      </c>
      <c r="I514" s="1" t="s">
        <v>1385</v>
      </c>
      <c r="J514" s="1"/>
      <c r="K514" s="1" t="s">
        <v>25</v>
      </c>
      <c r="L514" s="7">
        <v>2800</v>
      </c>
      <c r="M514" s="7">
        <v>4000</v>
      </c>
      <c r="N514" s="3" t="s">
        <v>15</v>
      </c>
      <c r="O514" s="22"/>
      <c r="P514" s="11" t="str">
        <f t="shared" si="7"/>
        <v/>
      </c>
      <c r="Q514">
        <f>COUNTIF('Bid Steps'!A:A,O514)</f>
        <v>0</v>
      </c>
    </row>
    <row r="515" spans="1:17" ht="60" x14ac:dyDescent="0.25">
      <c r="A515" s="1">
        <v>24202</v>
      </c>
      <c r="B515" s="1">
        <v>1431</v>
      </c>
      <c r="C515" s="1">
        <v>4</v>
      </c>
      <c r="D515" s="1" t="s">
        <v>19</v>
      </c>
      <c r="E515" s="1" t="s">
        <v>26</v>
      </c>
      <c r="F515" s="1">
        <v>1974</v>
      </c>
      <c r="G515" s="1" t="s">
        <v>1402</v>
      </c>
      <c r="H515" s="2" t="s">
        <v>1403</v>
      </c>
      <c r="I515" s="1" t="s">
        <v>1385</v>
      </c>
      <c r="J515" s="1"/>
      <c r="K515" s="1" t="s">
        <v>25</v>
      </c>
      <c r="L515" s="7">
        <v>6500</v>
      </c>
      <c r="M515" s="7">
        <v>8500</v>
      </c>
      <c r="N515" s="3" t="s">
        <v>15</v>
      </c>
      <c r="O515" s="22"/>
      <c r="P515" s="11" t="str">
        <f t="shared" si="7"/>
        <v/>
      </c>
      <c r="Q515">
        <f>COUNTIF('Bid Steps'!A:A,O515)</f>
        <v>0</v>
      </c>
    </row>
    <row r="516" spans="1:17" ht="90" x14ac:dyDescent="0.25">
      <c r="A516" s="1">
        <v>24202</v>
      </c>
      <c r="B516" s="1">
        <v>1432</v>
      </c>
      <c r="C516" s="1">
        <v>12</v>
      </c>
      <c r="D516" s="1" t="s">
        <v>19</v>
      </c>
      <c r="E516" s="1" t="s">
        <v>26</v>
      </c>
      <c r="F516" s="1">
        <v>1974</v>
      </c>
      <c r="G516" s="1" t="s">
        <v>1402</v>
      </c>
      <c r="H516" s="2" t="s">
        <v>1404</v>
      </c>
      <c r="I516" s="1" t="s">
        <v>1385</v>
      </c>
      <c r="J516" s="1"/>
      <c r="K516" s="1" t="s">
        <v>25</v>
      </c>
      <c r="L516" s="7">
        <v>19000</v>
      </c>
      <c r="M516" s="7">
        <v>28000</v>
      </c>
      <c r="N516" s="3" t="s">
        <v>15</v>
      </c>
      <c r="O516" s="22"/>
      <c r="P516" s="11" t="str">
        <f t="shared" si="7"/>
        <v/>
      </c>
      <c r="Q516">
        <f>COUNTIF('Bid Steps'!A:A,O516)</f>
        <v>0</v>
      </c>
    </row>
    <row r="517" spans="1:17" ht="60" x14ac:dyDescent="0.25">
      <c r="A517" s="1">
        <v>24202</v>
      </c>
      <c r="B517" s="1">
        <v>1433</v>
      </c>
      <c r="C517" s="1">
        <v>1</v>
      </c>
      <c r="D517" s="1" t="s">
        <v>31</v>
      </c>
      <c r="E517" s="1" t="s">
        <v>26</v>
      </c>
      <c r="F517" s="1">
        <v>1974</v>
      </c>
      <c r="G517" s="1" t="s">
        <v>1402</v>
      </c>
      <c r="H517" s="2" t="s">
        <v>1405</v>
      </c>
      <c r="I517" s="1" t="s">
        <v>1385</v>
      </c>
      <c r="J517" s="1"/>
      <c r="K517" s="1" t="s">
        <v>25</v>
      </c>
      <c r="L517" s="7">
        <v>3800</v>
      </c>
      <c r="M517" s="7">
        <v>5000</v>
      </c>
      <c r="N517" s="3" t="s">
        <v>15</v>
      </c>
      <c r="O517" s="22"/>
      <c r="P517" s="11" t="str">
        <f t="shared" si="7"/>
        <v/>
      </c>
      <c r="Q517">
        <f>COUNTIF('Bid Steps'!A:A,O517)</f>
        <v>0</v>
      </c>
    </row>
    <row r="518" spans="1:17" ht="30" x14ac:dyDescent="0.25">
      <c r="A518" s="1">
        <v>24202</v>
      </c>
      <c r="B518" s="1">
        <v>1434</v>
      </c>
      <c r="C518" s="1">
        <v>3</v>
      </c>
      <c r="D518" s="1" t="s">
        <v>19</v>
      </c>
      <c r="E518" s="1" t="s">
        <v>26</v>
      </c>
      <c r="F518" s="1">
        <v>2002</v>
      </c>
      <c r="G518" s="1" t="s">
        <v>1406</v>
      </c>
      <c r="H518" s="2" t="s">
        <v>1391</v>
      </c>
      <c r="I518" s="1" t="s">
        <v>1385</v>
      </c>
      <c r="J518" s="1"/>
      <c r="K518" s="1" t="s">
        <v>25</v>
      </c>
      <c r="L518" s="7">
        <v>1200</v>
      </c>
      <c r="M518" s="7">
        <v>1800</v>
      </c>
      <c r="N518" s="3" t="s">
        <v>15</v>
      </c>
      <c r="O518" s="22"/>
      <c r="P518" s="11" t="str">
        <f t="shared" si="7"/>
        <v/>
      </c>
      <c r="Q518">
        <f>COUNTIF('Bid Steps'!A:A,O518)</f>
        <v>0</v>
      </c>
    </row>
    <row r="519" spans="1:17" ht="30" x14ac:dyDescent="0.25">
      <c r="A519" s="1">
        <v>24202</v>
      </c>
      <c r="B519" s="1">
        <v>1435</v>
      </c>
      <c r="C519" s="1">
        <v>7</v>
      </c>
      <c r="D519" s="1" t="s">
        <v>19</v>
      </c>
      <c r="E519" s="1" t="s">
        <v>26</v>
      </c>
      <c r="F519" s="1">
        <v>2002</v>
      </c>
      <c r="G519" s="1" t="s">
        <v>1407</v>
      </c>
      <c r="H519" s="2" t="s">
        <v>1408</v>
      </c>
      <c r="I519" s="1" t="s">
        <v>1409</v>
      </c>
      <c r="J519" s="1"/>
      <c r="K519" s="1" t="s">
        <v>25</v>
      </c>
      <c r="L519" s="7">
        <v>500</v>
      </c>
      <c r="M519" s="7">
        <v>800</v>
      </c>
      <c r="N519" s="3" t="s">
        <v>15</v>
      </c>
      <c r="O519" s="22"/>
      <c r="P519" s="11" t="str">
        <f t="shared" si="7"/>
        <v/>
      </c>
      <c r="Q519">
        <f>COUNTIF('Bid Steps'!A:A,O519)</f>
        <v>0</v>
      </c>
    </row>
    <row r="520" spans="1:17" ht="180" x14ac:dyDescent="0.25">
      <c r="A520" s="1">
        <v>24202</v>
      </c>
      <c r="B520" s="1">
        <v>1436</v>
      </c>
      <c r="C520" s="1">
        <v>12</v>
      </c>
      <c r="D520" s="1" t="s">
        <v>19</v>
      </c>
      <c r="E520" s="1" t="s">
        <v>26</v>
      </c>
      <c r="F520" s="1">
        <v>2000</v>
      </c>
      <c r="G520" s="1" t="s">
        <v>1410</v>
      </c>
      <c r="H520" s="1" t="s">
        <v>1411</v>
      </c>
      <c r="I520" s="1" t="s">
        <v>1412</v>
      </c>
      <c r="J520" s="1"/>
      <c r="K520" s="1" t="s">
        <v>25</v>
      </c>
      <c r="L520" s="7">
        <v>800</v>
      </c>
      <c r="M520" s="7">
        <v>1300</v>
      </c>
      <c r="N520" s="3" t="s">
        <v>15</v>
      </c>
      <c r="O520" s="22"/>
      <c r="P520" s="11" t="str">
        <f t="shared" si="7"/>
        <v/>
      </c>
      <c r="Q520">
        <f>COUNTIF('Bid Steps'!A:A,O520)</f>
        <v>0</v>
      </c>
    </row>
    <row r="521" spans="1:17" ht="120" x14ac:dyDescent="0.25">
      <c r="A521" s="1">
        <v>24202</v>
      </c>
      <c r="B521" s="1">
        <v>1437</v>
      </c>
      <c r="C521" s="1">
        <v>3</v>
      </c>
      <c r="D521" s="1" t="s">
        <v>32</v>
      </c>
      <c r="E521" s="1" t="s">
        <v>26</v>
      </c>
      <c r="F521" s="1">
        <v>1994</v>
      </c>
      <c r="G521" s="1" t="s">
        <v>1413</v>
      </c>
      <c r="H521" s="1" t="s">
        <v>1414</v>
      </c>
      <c r="I521" s="1" t="s">
        <v>1415</v>
      </c>
      <c r="J521" s="1"/>
      <c r="K521" s="1" t="s">
        <v>25</v>
      </c>
      <c r="L521" s="7">
        <v>300</v>
      </c>
      <c r="M521" s="7">
        <v>450</v>
      </c>
      <c r="N521" s="3" t="s">
        <v>15</v>
      </c>
      <c r="O521" s="22"/>
      <c r="P521" s="11" t="str">
        <f t="shared" si="7"/>
        <v/>
      </c>
      <c r="Q521">
        <f>COUNTIF('Bid Steps'!A:A,O521)</f>
        <v>0</v>
      </c>
    </row>
    <row r="522" spans="1:17" ht="105" x14ac:dyDescent="0.25">
      <c r="A522" s="1">
        <v>24202</v>
      </c>
      <c r="B522" s="1">
        <v>1438</v>
      </c>
      <c r="C522" s="1">
        <v>4</v>
      </c>
      <c r="D522" s="1" t="s">
        <v>19</v>
      </c>
      <c r="E522" s="1" t="s">
        <v>26</v>
      </c>
      <c r="F522" s="1">
        <v>1996</v>
      </c>
      <c r="G522" s="1" t="s">
        <v>1416</v>
      </c>
      <c r="H522" s="1" t="s">
        <v>1417</v>
      </c>
      <c r="I522" s="1" t="s">
        <v>1415</v>
      </c>
      <c r="J522" s="1"/>
      <c r="K522" s="1" t="s">
        <v>25</v>
      </c>
      <c r="L522" s="7">
        <v>250</v>
      </c>
      <c r="M522" s="7">
        <v>400</v>
      </c>
      <c r="N522" s="3" t="s">
        <v>15</v>
      </c>
      <c r="O522" s="22"/>
      <c r="P522" s="11" t="str">
        <f t="shared" si="7"/>
        <v/>
      </c>
      <c r="Q522">
        <f>COUNTIF('Bid Steps'!A:A,O522)</f>
        <v>0</v>
      </c>
    </row>
    <row r="523" spans="1:17" ht="30" x14ac:dyDescent="0.25">
      <c r="A523" s="1">
        <v>24202</v>
      </c>
      <c r="B523" s="1">
        <v>1439</v>
      </c>
      <c r="C523" s="1">
        <v>3</v>
      </c>
      <c r="D523" s="1" t="s">
        <v>19</v>
      </c>
      <c r="E523" s="1" t="s">
        <v>50</v>
      </c>
      <c r="F523" s="1">
        <v>2002</v>
      </c>
      <c r="G523" s="1" t="s">
        <v>1418</v>
      </c>
      <c r="H523" s="2" t="s">
        <v>1391</v>
      </c>
      <c r="I523" s="1" t="s">
        <v>1419</v>
      </c>
      <c r="J523" s="1"/>
      <c r="K523" s="1" t="s">
        <v>25</v>
      </c>
      <c r="L523" s="7">
        <v>5500</v>
      </c>
      <c r="M523" s="7">
        <v>8000</v>
      </c>
      <c r="N523" s="3" t="s">
        <v>15</v>
      </c>
      <c r="O523" s="22"/>
      <c r="P523" s="11" t="str">
        <f t="shared" si="7"/>
        <v/>
      </c>
      <c r="Q523">
        <f>COUNTIF('Bid Steps'!A:A,O523)</f>
        <v>0</v>
      </c>
    </row>
    <row r="524" spans="1:17" ht="30" x14ac:dyDescent="0.25">
      <c r="A524" s="1">
        <v>24202</v>
      </c>
      <c r="B524" s="1">
        <v>1440</v>
      </c>
      <c r="C524" s="1">
        <v>9</v>
      </c>
      <c r="D524" s="1" t="s">
        <v>19</v>
      </c>
      <c r="E524" s="1" t="s">
        <v>26</v>
      </c>
      <c r="F524" s="1">
        <v>2002</v>
      </c>
      <c r="G524" s="1" t="s">
        <v>1418</v>
      </c>
      <c r="H524" s="2" t="s">
        <v>1391</v>
      </c>
      <c r="I524" s="1" t="s">
        <v>1419</v>
      </c>
      <c r="J524" s="1"/>
      <c r="K524" s="1" t="s">
        <v>25</v>
      </c>
      <c r="L524" s="7">
        <v>17000</v>
      </c>
      <c r="M524" s="7">
        <v>26000</v>
      </c>
      <c r="N524" s="3" t="s">
        <v>15</v>
      </c>
      <c r="O524" s="22"/>
      <c r="P524" s="11" t="str">
        <f t="shared" si="7"/>
        <v/>
      </c>
      <c r="Q524">
        <f>COUNTIF('Bid Steps'!A:A,O524)</f>
        <v>0</v>
      </c>
    </row>
    <row r="525" spans="1:17" ht="30" x14ac:dyDescent="0.25">
      <c r="A525" s="1">
        <v>24202</v>
      </c>
      <c r="B525" s="1">
        <v>1441</v>
      </c>
      <c r="C525" s="1">
        <v>6</v>
      </c>
      <c r="D525" s="1" t="s">
        <v>19</v>
      </c>
      <c r="E525" s="1" t="s">
        <v>26</v>
      </c>
      <c r="F525" s="1">
        <v>2001</v>
      </c>
      <c r="G525" s="1" t="s">
        <v>1418</v>
      </c>
      <c r="H525" s="2" t="s">
        <v>1391</v>
      </c>
      <c r="I525" s="1" t="s">
        <v>1419</v>
      </c>
      <c r="J525" s="1"/>
      <c r="K525" s="1" t="s">
        <v>25</v>
      </c>
      <c r="L525" s="7">
        <v>12000</v>
      </c>
      <c r="M525" s="7">
        <v>18000</v>
      </c>
      <c r="N525" s="3" t="s">
        <v>15</v>
      </c>
      <c r="O525" s="22"/>
      <c r="P525" s="11" t="str">
        <f t="shared" si="7"/>
        <v/>
      </c>
      <c r="Q525">
        <f>COUNTIF('Bid Steps'!A:A,O525)</f>
        <v>0</v>
      </c>
    </row>
    <row r="526" spans="1:17" ht="30" x14ac:dyDescent="0.25">
      <c r="A526" s="1">
        <v>24202</v>
      </c>
      <c r="B526" s="1">
        <v>1442</v>
      </c>
      <c r="C526" s="1">
        <v>8</v>
      </c>
      <c r="D526" s="1" t="s">
        <v>19</v>
      </c>
      <c r="E526" s="1" t="s">
        <v>26</v>
      </c>
      <c r="F526" s="1">
        <v>2001</v>
      </c>
      <c r="G526" s="1" t="s">
        <v>1418</v>
      </c>
      <c r="H526" s="2" t="s">
        <v>1391</v>
      </c>
      <c r="I526" s="1" t="s">
        <v>1419</v>
      </c>
      <c r="J526" s="1"/>
      <c r="K526" s="1" t="s">
        <v>25</v>
      </c>
      <c r="L526" s="7">
        <v>16000</v>
      </c>
      <c r="M526" s="7">
        <v>24000</v>
      </c>
      <c r="N526" s="3" t="s">
        <v>15</v>
      </c>
      <c r="O526" s="22"/>
      <c r="P526" s="11" t="str">
        <f t="shared" ref="P526:P554" si="8">IF(O526="","",IF(Q526=1,"On Increment","Off Increment"))</f>
        <v/>
      </c>
      <c r="Q526">
        <f>COUNTIF('Bid Steps'!A:A,O526)</f>
        <v>0</v>
      </c>
    </row>
    <row r="527" spans="1:17" ht="45" x14ac:dyDescent="0.25">
      <c r="A527" s="1">
        <v>24202</v>
      </c>
      <c r="B527" s="1">
        <v>1443</v>
      </c>
      <c r="C527" s="1">
        <v>3</v>
      </c>
      <c r="D527" s="1" t="s">
        <v>19</v>
      </c>
      <c r="E527" s="1" t="s">
        <v>26</v>
      </c>
      <c r="F527" s="1">
        <v>1999</v>
      </c>
      <c r="G527" s="1" t="s">
        <v>1418</v>
      </c>
      <c r="H527" s="2" t="s">
        <v>1420</v>
      </c>
      <c r="I527" s="1" t="s">
        <v>1419</v>
      </c>
      <c r="J527" s="1"/>
      <c r="K527" s="1" t="s">
        <v>25</v>
      </c>
      <c r="L527" s="7">
        <v>6000</v>
      </c>
      <c r="M527" s="7">
        <v>8000</v>
      </c>
      <c r="N527" s="3" t="s">
        <v>15</v>
      </c>
      <c r="O527" s="22"/>
      <c r="P527" s="11" t="str">
        <f t="shared" si="8"/>
        <v/>
      </c>
      <c r="Q527">
        <f>COUNTIF('Bid Steps'!A:A,O527)</f>
        <v>0</v>
      </c>
    </row>
    <row r="528" spans="1:17" ht="45" x14ac:dyDescent="0.25">
      <c r="A528" s="1">
        <v>24202</v>
      </c>
      <c r="B528" s="1">
        <v>1444</v>
      </c>
      <c r="C528" s="1">
        <v>3</v>
      </c>
      <c r="D528" s="1" t="s">
        <v>19</v>
      </c>
      <c r="E528" s="1" t="s">
        <v>26</v>
      </c>
      <c r="F528" s="1">
        <v>1999</v>
      </c>
      <c r="G528" s="1" t="s">
        <v>1418</v>
      </c>
      <c r="H528" s="2" t="s">
        <v>1398</v>
      </c>
      <c r="I528" s="1" t="s">
        <v>1419</v>
      </c>
      <c r="J528" s="1"/>
      <c r="K528" s="1" t="s">
        <v>25</v>
      </c>
      <c r="L528" s="7">
        <v>6000</v>
      </c>
      <c r="M528" s="7">
        <v>8000</v>
      </c>
      <c r="N528" s="3" t="s">
        <v>15</v>
      </c>
      <c r="O528" s="22"/>
      <c r="P528" s="11" t="str">
        <f t="shared" si="8"/>
        <v/>
      </c>
      <c r="Q528">
        <f>COUNTIF('Bid Steps'!A:A,O528)</f>
        <v>0</v>
      </c>
    </row>
    <row r="529" spans="1:17" ht="45" x14ac:dyDescent="0.25">
      <c r="A529" s="1">
        <v>24202</v>
      </c>
      <c r="B529" s="1">
        <v>1445</v>
      </c>
      <c r="C529" s="1">
        <v>6</v>
      </c>
      <c r="D529" s="1" t="s">
        <v>19</v>
      </c>
      <c r="E529" s="1" t="s">
        <v>26</v>
      </c>
      <c r="F529" s="1">
        <v>1997</v>
      </c>
      <c r="G529" s="1" t="s">
        <v>1418</v>
      </c>
      <c r="H529" s="2" t="s">
        <v>1398</v>
      </c>
      <c r="I529" s="1" t="s">
        <v>1419</v>
      </c>
      <c r="J529" s="1"/>
      <c r="K529" s="1" t="s">
        <v>25</v>
      </c>
      <c r="L529" s="7">
        <v>19000</v>
      </c>
      <c r="M529" s="7">
        <v>28000</v>
      </c>
      <c r="N529" s="3" t="s">
        <v>15</v>
      </c>
      <c r="O529" s="22"/>
      <c r="P529" s="11" t="str">
        <f t="shared" si="8"/>
        <v/>
      </c>
      <c r="Q529">
        <f>COUNTIF('Bid Steps'!A:A,O529)</f>
        <v>0</v>
      </c>
    </row>
    <row r="530" spans="1:17" ht="45" x14ac:dyDescent="0.25">
      <c r="A530" s="1">
        <v>24202</v>
      </c>
      <c r="B530" s="1">
        <v>1446</v>
      </c>
      <c r="C530" s="1">
        <v>3</v>
      </c>
      <c r="D530" s="1" t="s">
        <v>19</v>
      </c>
      <c r="E530" s="1" t="s">
        <v>26</v>
      </c>
      <c r="F530" s="1">
        <v>1996</v>
      </c>
      <c r="G530" s="1" t="s">
        <v>1418</v>
      </c>
      <c r="H530" s="2" t="s">
        <v>1387</v>
      </c>
      <c r="I530" s="1" t="s">
        <v>1419</v>
      </c>
      <c r="J530" s="1"/>
      <c r="K530" s="1" t="s">
        <v>25</v>
      </c>
      <c r="L530" s="7">
        <v>6500</v>
      </c>
      <c r="M530" s="7">
        <v>8500</v>
      </c>
      <c r="N530" s="3" t="s">
        <v>15</v>
      </c>
      <c r="O530" s="22"/>
      <c r="P530" s="11" t="str">
        <f t="shared" si="8"/>
        <v/>
      </c>
      <c r="Q530">
        <f>COUNTIF('Bid Steps'!A:A,O530)</f>
        <v>0</v>
      </c>
    </row>
    <row r="531" spans="1:17" ht="30" x14ac:dyDescent="0.25">
      <c r="A531" s="1">
        <v>24202</v>
      </c>
      <c r="B531" s="1">
        <v>1447</v>
      </c>
      <c r="C531" s="1">
        <v>4</v>
      </c>
      <c r="D531" s="1" t="s">
        <v>19</v>
      </c>
      <c r="E531" s="1" t="s">
        <v>26</v>
      </c>
      <c r="F531" s="1">
        <v>2002</v>
      </c>
      <c r="G531" s="1" t="s">
        <v>1421</v>
      </c>
      <c r="H531" s="1"/>
      <c r="I531" s="1"/>
      <c r="J531" s="1"/>
      <c r="K531" s="1" t="s">
        <v>25</v>
      </c>
      <c r="L531" s="7">
        <v>1800</v>
      </c>
      <c r="M531" s="7">
        <v>2600</v>
      </c>
      <c r="N531" s="3" t="s">
        <v>15</v>
      </c>
      <c r="O531" s="22"/>
      <c r="P531" s="11" t="str">
        <f t="shared" si="8"/>
        <v/>
      </c>
      <c r="Q531">
        <f>COUNTIF('Bid Steps'!A:A,O531)</f>
        <v>0</v>
      </c>
    </row>
    <row r="532" spans="1:17" ht="30" x14ac:dyDescent="0.25">
      <c r="A532" s="1">
        <v>24202</v>
      </c>
      <c r="B532" s="1">
        <v>1448</v>
      </c>
      <c r="C532" s="1">
        <v>12</v>
      </c>
      <c r="D532" s="1" t="s">
        <v>19</v>
      </c>
      <c r="E532" s="1" t="s">
        <v>26</v>
      </c>
      <c r="F532" s="1">
        <v>2002</v>
      </c>
      <c r="G532" s="1" t="s">
        <v>1421</v>
      </c>
      <c r="H532" s="1"/>
      <c r="I532" s="1"/>
      <c r="J532" s="1"/>
      <c r="K532" s="1" t="s">
        <v>25</v>
      </c>
      <c r="L532" s="7">
        <v>5500</v>
      </c>
      <c r="M532" s="7">
        <v>8000</v>
      </c>
      <c r="N532" s="3" t="s">
        <v>15</v>
      </c>
      <c r="O532" s="22"/>
      <c r="P532" s="11" t="str">
        <f t="shared" si="8"/>
        <v/>
      </c>
      <c r="Q532">
        <f>COUNTIF('Bid Steps'!A:A,O532)</f>
        <v>0</v>
      </c>
    </row>
    <row r="533" spans="1:17" ht="30" x14ac:dyDescent="0.25">
      <c r="A533" s="1">
        <v>24202</v>
      </c>
      <c r="B533" s="1">
        <v>1449</v>
      </c>
      <c r="C533" s="1">
        <v>1</v>
      </c>
      <c r="D533" s="1" t="s">
        <v>82</v>
      </c>
      <c r="E533" s="1" t="s">
        <v>26</v>
      </c>
      <c r="F533" s="1">
        <v>2002</v>
      </c>
      <c r="G533" s="1" t="s">
        <v>1421</v>
      </c>
      <c r="H533" s="1"/>
      <c r="I533" s="1"/>
      <c r="J533" s="1"/>
      <c r="K533" s="1" t="s">
        <v>25</v>
      </c>
      <c r="L533" s="7">
        <v>1900</v>
      </c>
      <c r="M533" s="7">
        <v>2800</v>
      </c>
      <c r="N533" s="3" t="s">
        <v>15</v>
      </c>
      <c r="O533" s="22"/>
      <c r="P533" s="11" t="str">
        <f t="shared" si="8"/>
        <v/>
      </c>
      <c r="Q533">
        <f>COUNTIF('Bid Steps'!A:A,O533)</f>
        <v>0</v>
      </c>
    </row>
    <row r="534" spans="1:17" ht="30" x14ac:dyDescent="0.25">
      <c r="A534" s="1">
        <v>24202</v>
      </c>
      <c r="B534" s="1">
        <v>1450</v>
      </c>
      <c r="C534" s="1">
        <v>3</v>
      </c>
      <c r="D534" s="1" t="s">
        <v>19</v>
      </c>
      <c r="E534" s="1" t="s">
        <v>26</v>
      </c>
      <c r="F534" s="1">
        <v>2001</v>
      </c>
      <c r="G534" s="1" t="s">
        <v>1422</v>
      </c>
      <c r="H534" s="1"/>
      <c r="I534" s="1"/>
      <c r="J534" s="1"/>
      <c r="K534" s="1" t="s">
        <v>25</v>
      </c>
      <c r="L534" s="7">
        <v>900</v>
      </c>
      <c r="M534" s="7">
        <v>1400</v>
      </c>
      <c r="N534" s="3" t="s">
        <v>15</v>
      </c>
      <c r="O534" s="22"/>
      <c r="P534" s="11" t="str">
        <f t="shared" si="8"/>
        <v/>
      </c>
      <c r="Q534">
        <f>COUNTIF('Bid Steps'!A:A,O534)</f>
        <v>0</v>
      </c>
    </row>
    <row r="535" spans="1:17" ht="135" x14ac:dyDescent="0.25">
      <c r="A535" s="1">
        <v>24202</v>
      </c>
      <c r="B535" s="1">
        <v>1451</v>
      </c>
      <c r="C535" s="1">
        <v>6</v>
      </c>
      <c r="D535" s="1" t="s">
        <v>90</v>
      </c>
      <c r="E535" s="1" t="s">
        <v>26</v>
      </c>
      <c r="F535" s="1">
        <v>2002</v>
      </c>
      <c r="G535" s="1" t="s">
        <v>1423</v>
      </c>
      <c r="H535" s="1" t="s">
        <v>1424</v>
      </c>
      <c r="I535" s="1"/>
      <c r="J535" s="1"/>
      <c r="K535" s="1" t="s">
        <v>25</v>
      </c>
      <c r="L535" s="7">
        <v>800</v>
      </c>
      <c r="M535" s="7">
        <v>1200</v>
      </c>
      <c r="N535" s="3" t="s">
        <v>15</v>
      </c>
      <c r="O535" s="22"/>
      <c r="P535" s="11" t="str">
        <f t="shared" si="8"/>
        <v/>
      </c>
      <c r="Q535">
        <f>COUNTIF('Bid Steps'!A:A,O535)</f>
        <v>0</v>
      </c>
    </row>
    <row r="536" spans="1:17" ht="45" x14ac:dyDescent="0.25">
      <c r="A536" s="1">
        <v>24202</v>
      </c>
      <c r="B536" s="1">
        <v>1452</v>
      </c>
      <c r="C536" s="1">
        <v>6</v>
      </c>
      <c r="D536" s="1" t="s">
        <v>19</v>
      </c>
      <c r="E536" s="1" t="s">
        <v>26</v>
      </c>
      <c r="F536" s="1">
        <v>1978</v>
      </c>
      <c r="G536" s="1" t="s">
        <v>1425</v>
      </c>
      <c r="H536" s="2" t="s">
        <v>1426</v>
      </c>
      <c r="I536" s="1" t="s">
        <v>1385</v>
      </c>
      <c r="J536" s="1"/>
      <c r="K536" s="1" t="s">
        <v>25</v>
      </c>
      <c r="L536" s="7">
        <v>500</v>
      </c>
      <c r="M536" s="7">
        <v>800</v>
      </c>
      <c r="N536" s="3" t="s">
        <v>15</v>
      </c>
      <c r="O536" s="22"/>
      <c r="P536" s="11" t="str">
        <f t="shared" si="8"/>
        <v/>
      </c>
      <c r="Q536">
        <f>COUNTIF('Bid Steps'!A:A,O536)</f>
        <v>0</v>
      </c>
    </row>
    <row r="537" spans="1:17" ht="165" x14ac:dyDescent="0.25">
      <c r="A537" s="1">
        <v>24202</v>
      </c>
      <c r="B537" s="1">
        <v>1453</v>
      </c>
      <c r="C537" s="1">
        <v>4</v>
      </c>
      <c r="D537" s="1" t="s">
        <v>32</v>
      </c>
      <c r="E537" s="1" t="s">
        <v>26</v>
      </c>
      <c r="F537" s="1">
        <v>1995</v>
      </c>
      <c r="G537" s="1" t="s">
        <v>1427</v>
      </c>
      <c r="H537" s="1" t="s">
        <v>1428</v>
      </c>
      <c r="I537" s="1" t="s">
        <v>1385</v>
      </c>
      <c r="J537" s="1"/>
      <c r="K537" s="1" t="s">
        <v>25</v>
      </c>
      <c r="L537" s="7">
        <v>1100</v>
      </c>
      <c r="M537" s="7">
        <v>1900</v>
      </c>
      <c r="N537" s="3" t="s">
        <v>15</v>
      </c>
      <c r="O537" s="22"/>
      <c r="P537" s="11" t="str">
        <f t="shared" si="8"/>
        <v/>
      </c>
      <c r="Q537">
        <f>COUNTIF('Bid Steps'!A:A,O537)</f>
        <v>0</v>
      </c>
    </row>
    <row r="538" spans="1:17" ht="75" x14ac:dyDescent="0.25">
      <c r="A538" s="1">
        <v>24202</v>
      </c>
      <c r="B538" s="1">
        <v>1454</v>
      </c>
      <c r="C538" s="1">
        <v>3</v>
      </c>
      <c r="D538" s="1" t="s">
        <v>19</v>
      </c>
      <c r="E538" s="1" t="s">
        <v>26</v>
      </c>
      <c r="F538" s="1">
        <v>1985</v>
      </c>
      <c r="G538" s="1" t="s">
        <v>1429</v>
      </c>
      <c r="H538" s="2" t="s">
        <v>1430</v>
      </c>
      <c r="I538" s="1" t="s">
        <v>1385</v>
      </c>
      <c r="J538" s="1"/>
      <c r="K538" s="1" t="s">
        <v>25</v>
      </c>
      <c r="L538" s="7">
        <v>1500</v>
      </c>
      <c r="M538" s="7">
        <v>2200</v>
      </c>
      <c r="N538" s="3" t="s">
        <v>15</v>
      </c>
      <c r="O538" s="22"/>
      <c r="P538" s="11" t="str">
        <f t="shared" si="8"/>
        <v/>
      </c>
      <c r="Q538">
        <f>COUNTIF('Bid Steps'!A:A,O538)</f>
        <v>0</v>
      </c>
    </row>
    <row r="539" spans="1:17" ht="30" x14ac:dyDescent="0.25">
      <c r="A539" s="1">
        <v>24202</v>
      </c>
      <c r="B539" s="1">
        <v>1455</v>
      </c>
      <c r="C539" s="1">
        <v>6</v>
      </c>
      <c r="D539" s="1" t="s">
        <v>19</v>
      </c>
      <c r="E539" s="1" t="s">
        <v>26</v>
      </c>
      <c r="F539" s="1">
        <v>2001</v>
      </c>
      <c r="G539" s="1" t="s">
        <v>1431</v>
      </c>
      <c r="H539" s="2" t="s">
        <v>1391</v>
      </c>
      <c r="I539" s="1" t="s">
        <v>1432</v>
      </c>
      <c r="J539" s="1"/>
      <c r="K539" s="1" t="s">
        <v>25</v>
      </c>
      <c r="L539" s="7">
        <v>1300</v>
      </c>
      <c r="M539" s="7">
        <v>1900</v>
      </c>
      <c r="N539" s="3" t="s">
        <v>15</v>
      </c>
      <c r="O539" s="22"/>
      <c r="P539" s="11" t="str">
        <f t="shared" si="8"/>
        <v/>
      </c>
      <c r="Q539">
        <f>COUNTIF('Bid Steps'!A:A,O539)</f>
        <v>0</v>
      </c>
    </row>
    <row r="540" spans="1:17" ht="30" x14ac:dyDescent="0.25">
      <c r="A540" s="1">
        <v>24202</v>
      </c>
      <c r="B540" s="1">
        <v>1456</v>
      </c>
      <c r="C540" s="1">
        <v>6</v>
      </c>
      <c r="D540" s="1" t="s">
        <v>19</v>
      </c>
      <c r="E540" s="1" t="s">
        <v>26</v>
      </c>
      <c r="F540" s="1">
        <v>2001</v>
      </c>
      <c r="G540" s="1" t="s">
        <v>1431</v>
      </c>
      <c r="H540" s="2" t="s">
        <v>1391</v>
      </c>
      <c r="I540" s="1" t="s">
        <v>1432</v>
      </c>
      <c r="J540" s="1"/>
      <c r="K540" s="1" t="s">
        <v>25</v>
      </c>
      <c r="L540" s="7">
        <v>1300</v>
      </c>
      <c r="M540" s="7">
        <v>1900</v>
      </c>
      <c r="N540" s="3" t="s">
        <v>15</v>
      </c>
      <c r="O540" s="22"/>
      <c r="P540" s="11" t="str">
        <f t="shared" si="8"/>
        <v/>
      </c>
      <c r="Q540">
        <f>COUNTIF('Bid Steps'!A:A,O540)</f>
        <v>0</v>
      </c>
    </row>
    <row r="541" spans="1:17" ht="30" x14ac:dyDescent="0.25">
      <c r="A541" s="1">
        <v>24202</v>
      </c>
      <c r="B541" s="1">
        <v>1457</v>
      </c>
      <c r="C541" s="1">
        <v>1</v>
      </c>
      <c r="D541" s="1" t="s">
        <v>31</v>
      </c>
      <c r="E541" s="1" t="s">
        <v>26</v>
      </c>
      <c r="F541" s="1">
        <v>1984</v>
      </c>
      <c r="G541" s="1" t="s">
        <v>1433</v>
      </c>
      <c r="H541" s="2" t="s">
        <v>866</v>
      </c>
      <c r="I541" s="1" t="s">
        <v>1434</v>
      </c>
      <c r="J541" s="1" t="s">
        <v>1435</v>
      </c>
      <c r="K541" s="1" t="s">
        <v>25</v>
      </c>
      <c r="L541" s="7">
        <v>600</v>
      </c>
      <c r="M541" s="7">
        <v>900</v>
      </c>
      <c r="N541" s="3" t="s">
        <v>15</v>
      </c>
      <c r="O541" s="22"/>
      <c r="P541" s="11" t="str">
        <f t="shared" si="8"/>
        <v/>
      </c>
      <c r="Q541">
        <f>COUNTIF('Bid Steps'!A:A,O541)</f>
        <v>0</v>
      </c>
    </row>
    <row r="542" spans="1:17" ht="45" x14ac:dyDescent="0.25">
      <c r="A542" s="1">
        <v>24202</v>
      </c>
      <c r="B542" s="1">
        <v>1458</v>
      </c>
      <c r="C542" s="1">
        <v>6</v>
      </c>
      <c r="D542" s="1" t="s">
        <v>19</v>
      </c>
      <c r="E542" s="1" t="s">
        <v>26</v>
      </c>
      <c r="F542" s="1">
        <v>1998</v>
      </c>
      <c r="G542" s="1" t="s">
        <v>1436</v>
      </c>
      <c r="H542" s="2" t="s">
        <v>1437</v>
      </c>
      <c r="I542" s="1" t="s">
        <v>1434</v>
      </c>
      <c r="J542" s="1" t="s">
        <v>1435</v>
      </c>
      <c r="K542" s="1" t="s">
        <v>25</v>
      </c>
      <c r="L542" s="7">
        <v>2000</v>
      </c>
      <c r="M542" s="7">
        <v>3000</v>
      </c>
      <c r="N542" s="3" t="s">
        <v>15</v>
      </c>
      <c r="O542" s="22"/>
      <c r="P542" s="11" t="str">
        <f t="shared" si="8"/>
        <v/>
      </c>
      <c r="Q542">
        <f>COUNTIF('Bid Steps'!A:A,O542)</f>
        <v>0</v>
      </c>
    </row>
    <row r="543" spans="1:17" ht="45" x14ac:dyDescent="0.25">
      <c r="A543" s="1">
        <v>24202</v>
      </c>
      <c r="B543" s="1">
        <v>1459</v>
      </c>
      <c r="C543" s="1">
        <v>6</v>
      </c>
      <c r="D543" s="1" t="s">
        <v>19</v>
      </c>
      <c r="E543" s="1" t="s">
        <v>50</v>
      </c>
      <c r="F543" s="1">
        <v>1998</v>
      </c>
      <c r="G543" s="1" t="s">
        <v>1436</v>
      </c>
      <c r="H543" s="2" t="s">
        <v>1438</v>
      </c>
      <c r="I543" s="1" t="s">
        <v>1434</v>
      </c>
      <c r="J543" s="1" t="s">
        <v>1435</v>
      </c>
      <c r="K543" s="1" t="s">
        <v>25</v>
      </c>
      <c r="L543" s="7">
        <v>2000</v>
      </c>
      <c r="M543" s="7">
        <v>3000</v>
      </c>
      <c r="N543" s="3" t="s">
        <v>15</v>
      </c>
      <c r="O543" s="22"/>
      <c r="P543" s="11" t="str">
        <f t="shared" si="8"/>
        <v/>
      </c>
      <c r="Q543">
        <f>COUNTIF('Bid Steps'!A:A,O543)</f>
        <v>0</v>
      </c>
    </row>
    <row r="544" spans="1:17" ht="45" x14ac:dyDescent="0.25">
      <c r="A544" s="1">
        <v>24202</v>
      </c>
      <c r="B544" s="1">
        <v>1460</v>
      </c>
      <c r="C544" s="1">
        <v>6</v>
      </c>
      <c r="D544" s="1" t="s">
        <v>19</v>
      </c>
      <c r="E544" s="1" t="s">
        <v>26</v>
      </c>
      <c r="F544" s="1">
        <v>1996</v>
      </c>
      <c r="G544" s="1" t="s">
        <v>1436</v>
      </c>
      <c r="H544" s="2" t="s">
        <v>1438</v>
      </c>
      <c r="I544" s="1" t="s">
        <v>1434</v>
      </c>
      <c r="J544" s="1" t="s">
        <v>1435</v>
      </c>
      <c r="K544" s="1" t="s">
        <v>25</v>
      </c>
      <c r="L544" s="7">
        <v>1600</v>
      </c>
      <c r="M544" s="7">
        <v>2400</v>
      </c>
      <c r="N544" s="3" t="s">
        <v>15</v>
      </c>
      <c r="O544" s="22"/>
      <c r="P544" s="11" t="str">
        <f t="shared" si="8"/>
        <v/>
      </c>
      <c r="Q544">
        <f>COUNTIF('Bid Steps'!A:A,O544)</f>
        <v>0</v>
      </c>
    </row>
    <row r="545" spans="1:17" ht="150" x14ac:dyDescent="0.25">
      <c r="A545" s="1">
        <v>24202</v>
      </c>
      <c r="B545" s="1">
        <v>1461</v>
      </c>
      <c r="C545" s="1">
        <v>6</v>
      </c>
      <c r="D545" s="1" t="s">
        <v>19</v>
      </c>
      <c r="E545" s="1" t="s">
        <v>26</v>
      </c>
      <c r="F545" s="1">
        <v>1992</v>
      </c>
      <c r="G545" s="1" t="s">
        <v>1439</v>
      </c>
      <c r="H545" s="1" t="s">
        <v>1440</v>
      </c>
      <c r="I545" s="1" t="s">
        <v>1434</v>
      </c>
      <c r="J545" s="1" t="s">
        <v>1435</v>
      </c>
      <c r="K545" s="1" t="s">
        <v>25</v>
      </c>
      <c r="L545" s="7">
        <v>1400</v>
      </c>
      <c r="M545" s="7">
        <v>2200</v>
      </c>
      <c r="N545" s="3" t="s">
        <v>15</v>
      </c>
      <c r="O545" s="22"/>
      <c r="P545" s="11" t="str">
        <f t="shared" si="8"/>
        <v/>
      </c>
      <c r="Q545">
        <f>COUNTIF('Bid Steps'!A:A,O545)</f>
        <v>0</v>
      </c>
    </row>
    <row r="546" spans="1:17" ht="60" x14ac:dyDescent="0.25">
      <c r="A546" s="1">
        <v>24202</v>
      </c>
      <c r="B546" s="1">
        <v>1462</v>
      </c>
      <c r="C546" s="1">
        <v>2</v>
      </c>
      <c r="D546" s="1" t="s">
        <v>19</v>
      </c>
      <c r="E546" s="1" t="s">
        <v>26</v>
      </c>
      <c r="F546" s="1">
        <v>1991</v>
      </c>
      <c r="G546" s="1" t="s">
        <v>1436</v>
      </c>
      <c r="H546" s="2" t="s">
        <v>1441</v>
      </c>
      <c r="I546" s="1" t="s">
        <v>1434</v>
      </c>
      <c r="J546" s="1" t="s">
        <v>1435</v>
      </c>
      <c r="K546" s="1" t="s">
        <v>25</v>
      </c>
      <c r="L546" s="7">
        <v>700</v>
      </c>
      <c r="M546" s="7">
        <v>1000</v>
      </c>
      <c r="N546" s="3" t="s">
        <v>15</v>
      </c>
      <c r="O546" s="22"/>
      <c r="P546" s="11" t="str">
        <f t="shared" si="8"/>
        <v/>
      </c>
      <c r="Q546">
        <f>COUNTIF('Bid Steps'!A:A,O546)</f>
        <v>0</v>
      </c>
    </row>
    <row r="547" spans="1:17" ht="45" x14ac:dyDescent="0.25">
      <c r="A547" s="1">
        <v>24202</v>
      </c>
      <c r="B547" s="1">
        <v>1463</v>
      </c>
      <c r="C547" s="1">
        <v>6</v>
      </c>
      <c r="D547" s="1" t="s">
        <v>19</v>
      </c>
      <c r="E547" s="1" t="s">
        <v>26</v>
      </c>
      <c r="F547" s="1">
        <v>1990</v>
      </c>
      <c r="G547" s="1" t="s">
        <v>1436</v>
      </c>
      <c r="H547" s="2" t="s">
        <v>1442</v>
      </c>
      <c r="I547" s="1" t="s">
        <v>1434</v>
      </c>
      <c r="J547" s="1" t="s">
        <v>1435</v>
      </c>
      <c r="K547" s="1" t="s">
        <v>25</v>
      </c>
      <c r="L547" s="7">
        <v>2200</v>
      </c>
      <c r="M547" s="7">
        <v>3200</v>
      </c>
      <c r="N547" s="3" t="s">
        <v>15</v>
      </c>
      <c r="O547" s="22"/>
      <c r="P547" s="11" t="str">
        <f t="shared" si="8"/>
        <v/>
      </c>
      <c r="Q547">
        <f>COUNTIF('Bid Steps'!A:A,O547)</f>
        <v>0</v>
      </c>
    </row>
    <row r="548" spans="1:17" ht="45" x14ac:dyDescent="0.25">
      <c r="A548" s="1">
        <v>24202</v>
      </c>
      <c r="B548" s="1">
        <v>1464</v>
      </c>
      <c r="C548" s="1">
        <v>12</v>
      </c>
      <c r="D548" s="1" t="s">
        <v>19</v>
      </c>
      <c r="E548" s="1" t="s">
        <v>26</v>
      </c>
      <c r="F548" s="1">
        <v>1990</v>
      </c>
      <c r="G548" s="1" t="s">
        <v>1436</v>
      </c>
      <c r="H548" s="2" t="s">
        <v>1443</v>
      </c>
      <c r="I548" s="1" t="s">
        <v>1434</v>
      </c>
      <c r="J548" s="1" t="s">
        <v>1435</v>
      </c>
      <c r="K548" s="1" t="s">
        <v>25</v>
      </c>
      <c r="L548" s="7">
        <v>4500</v>
      </c>
      <c r="M548" s="7">
        <v>6500</v>
      </c>
      <c r="N548" s="3" t="s">
        <v>15</v>
      </c>
      <c r="O548" s="22"/>
      <c r="P548" s="11" t="str">
        <f t="shared" si="8"/>
        <v/>
      </c>
      <c r="Q548">
        <f>COUNTIF('Bid Steps'!A:A,O548)</f>
        <v>0</v>
      </c>
    </row>
    <row r="549" spans="1:17" ht="45" x14ac:dyDescent="0.25">
      <c r="A549" s="1">
        <v>24202</v>
      </c>
      <c r="B549" s="1">
        <v>1465</v>
      </c>
      <c r="C549" s="1">
        <v>3</v>
      </c>
      <c r="D549" s="1" t="s">
        <v>19</v>
      </c>
      <c r="E549" s="1" t="s">
        <v>26</v>
      </c>
      <c r="F549" s="1">
        <v>1989</v>
      </c>
      <c r="G549" s="1" t="s">
        <v>1436</v>
      </c>
      <c r="H549" s="2" t="s">
        <v>1437</v>
      </c>
      <c r="I549" s="1" t="s">
        <v>1434</v>
      </c>
      <c r="J549" s="1" t="s">
        <v>1435</v>
      </c>
      <c r="K549" s="1" t="s">
        <v>25</v>
      </c>
      <c r="L549" s="7">
        <v>950</v>
      </c>
      <c r="M549" s="7">
        <v>1400</v>
      </c>
      <c r="N549" s="3" t="s">
        <v>15</v>
      </c>
      <c r="O549" s="22"/>
      <c r="P549" s="11" t="str">
        <f t="shared" si="8"/>
        <v/>
      </c>
      <c r="Q549">
        <f>COUNTIF('Bid Steps'!A:A,O549)</f>
        <v>0</v>
      </c>
    </row>
    <row r="550" spans="1:17" ht="45" x14ac:dyDescent="0.25">
      <c r="A550" s="1">
        <v>24202</v>
      </c>
      <c r="B550" s="1">
        <v>1466</v>
      </c>
      <c r="C550" s="1">
        <v>6</v>
      </c>
      <c r="D550" s="1" t="s">
        <v>19</v>
      </c>
      <c r="E550" s="1" t="s">
        <v>26</v>
      </c>
      <c r="F550" s="1">
        <v>1986</v>
      </c>
      <c r="G550" s="1" t="s">
        <v>1436</v>
      </c>
      <c r="H550" s="2" t="s">
        <v>1444</v>
      </c>
      <c r="I550" s="1" t="s">
        <v>1434</v>
      </c>
      <c r="J550" s="1" t="s">
        <v>1435</v>
      </c>
      <c r="K550" s="1" t="s">
        <v>25</v>
      </c>
      <c r="L550" s="7">
        <v>1800</v>
      </c>
      <c r="M550" s="7">
        <v>2600</v>
      </c>
      <c r="N550" s="3" t="s">
        <v>15</v>
      </c>
      <c r="O550" s="22"/>
      <c r="P550" s="11" t="str">
        <f t="shared" si="8"/>
        <v/>
      </c>
      <c r="Q550">
        <f>COUNTIF('Bid Steps'!A:A,O550)</f>
        <v>0</v>
      </c>
    </row>
    <row r="551" spans="1:17" ht="60" x14ac:dyDescent="0.25">
      <c r="A551" s="1">
        <v>24202</v>
      </c>
      <c r="B551" s="1">
        <v>1467</v>
      </c>
      <c r="C551" s="1">
        <v>3</v>
      </c>
      <c r="D551" s="1" t="s">
        <v>19</v>
      </c>
      <c r="E551" s="1" t="s">
        <v>26</v>
      </c>
      <c r="F551" s="1">
        <v>1982</v>
      </c>
      <c r="G551" s="1" t="s">
        <v>1436</v>
      </c>
      <c r="H551" s="2" t="s">
        <v>1445</v>
      </c>
      <c r="I551" s="1" t="s">
        <v>1434</v>
      </c>
      <c r="J551" s="1" t="s">
        <v>1435</v>
      </c>
      <c r="K551" s="1" t="s">
        <v>25</v>
      </c>
      <c r="L551" s="7">
        <v>1200</v>
      </c>
      <c r="M551" s="7">
        <v>1800</v>
      </c>
      <c r="N551" s="3" t="s">
        <v>15</v>
      </c>
      <c r="O551" s="22"/>
      <c r="P551" s="11" t="str">
        <f t="shared" si="8"/>
        <v/>
      </c>
      <c r="Q551">
        <f>COUNTIF('Bid Steps'!A:A,O551)</f>
        <v>0</v>
      </c>
    </row>
    <row r="552" spans="1:17" ht="60" x14ac:dyDescent="0.25">
      <c r="A552" s="1">
        <v>24202</v>
      </c>
      <c r="B552" s="1">
        <v>1468</v>
      </c>
      <c r="C552" s="1">
        <v>10</v>
      </c>
      <c r="D552" s="1" t="s">
        <v>19</v>
      </c>
      <c r="E552" s="1" t="s">
        <v>26</v>
      </c>
      <c r="F552" s="1">
        <v>1980</v>
      </c>
      <c r="G552" s="1" t="s">
        <v>1436</v>
      </c>
      <c r="H552" s="2" t="s">
        <v>1446</v>
      </c>
      <c r="I552" s="1" t="s">
        <v>1434</v>
      </c>
      <c r="J552" s="1" t="s">
        <v>1435</v>
      </c>
      <c r="K552" s="1" t="s">
        <v>25</v>
      </c>
      <c r="L552" s="7">
        <v>3000</v>
      </c>
      <c r="M552" s="7">
        <v>4200</v>
      </c>
      <c r="N552" s="3" t="s">
        <v>15</v>
      </c>
      <c r="O552" s="22"/>
      <c r="P552" s="11" t="str">
        <f t="shared" si="8"/>
        <v/>
      </c>
      <c r="Q552">
        <f>COUNTIF('Bid Steps'!A:A,O552)</f>
        <v>0</v>
      </c>
    </row>
    <row r="553" spans="1:17" ht="60" x14ac:dyDescent="0.25">
      <c r="A553" s="1">
        <v>24202</v>
      </c>
      <c r="B553" s="1">
        <v>1469</v>
      </c>
      <c r="C553" s="1">
        <v>6</v>
      </c>
      <c r="D553" s="1" t="s">
        <v>19</v>
      </c>
      <c r="E553" s="1" t="s">
        <v>26</v>
      </c>
      <c r="F553" s="1">
        <v>1976</v>
      </c>
      <c r="G553" s="1" t="s">
        <v>1436</v>
      </c>
      <c r="H553" s="2" t="s">
        <v>1447</v>
      </c>
      <c r="I553" s="1" t="s">
        <v>1434</v>
      </c>
      <c r="J553" s="1" t="s">
        <v>1435</v>
      </c>
      <c r="K553" s="1" t="s">
        <v>25</v>
      </c>
      <c r="L553" s="7">
        <v>3500</v>
      </c>
      <c r="M553" s="7">
        <v>5000</v>
      </c>
      <c r="N553" s="3" t="s">
        <v>15</v>
      </c>
      <c r="O553" s="22"/>
      <c r="P553" s="11" t="str">
        <f t="shared" si="8"/>
        <v/>
      </c>
      <c r="Q553">
        <f>COUNTIF('Bid Steps'!A:A,O553)</f>
        <v>0</v>
      </c>
    </row>
    <row r="554" spans="1:17" ht="60" x14ac:dyDescent="0.25">
      <c r="A554" s="1">
        <v>24202</v>
      </c>
      <c r="B554" s="1">
        <v>1470</v>
      </c>
      <c r="C554" s="1">
        <v>6</v>
      </c>
      <c r="D554" s="1" t="s">
        <v>19</v>
      </c>
      <c r="E554" s="1" t="s">
        <v>26</v>
      </c>
      <c r="F554" s="1">
        <v>1971</v>
      </c>
      <c r="G554" s="1" t="s">
        <v>1436</v>
      </c>
      <c r="H554" s="2" t="s">
        <v>1448</v>
      </c>
      <c r="I554" s="1" t="s">
        <v>1434</v>
      </c>
      <c r="J554" s="1" t="s">
        <v>1435</v>
      </c>
      <c r="K554" s="1" t="s">
        <v>25</v>
      </c>
      <c r="L554" s="7">
        <v>4800</v>
      </c>
      <c r="M554" s="7">
        <v>7000</v>
      </c>
      <c r="N554" s="3" t="s">
        <v>15</v>
      </c>
      <c r="O554" s="22"/>
      <c r="P554" s="11" t="str">
        <f t="shared" si="8"/>
        <v/>
      </c>
      <c r="Q554">
        <f>COUNTIF('Bid Steps'!A:A,O554)</f>
        <v>0</v>
      </c>
    </row>
  </sheetData>
  <sheetProtection algorithmName="SHA-512" hashValue="IOdOQjNi3PYyooTuoYdoJbdrRiouwxvIQtMUSjkwgJ4zDxbz0n3rfSVtpRrc1k0My/Awsv0TGAs/4fTIWByDkQ==" saltValue="yH+fRzrvh1Y05EFo5dXxvA==" spinCount="100000" sheet="1" objects="1" scenarios="1" sort="0" autoFilter="0"/>
  <autoFilter ref="A13:P13" xr:uid="{9224D903-5A64-4CEE-96F6-12DC49C2D6C9}"/>
  <mergeCells count="5">
    <mergeCell ref="A11:P11"/>
    <mergeCell ref="A5:P7"/>
    <mergeCell ref="A1:P4"/>
    <mergeCell ref="A10:P10"/>
    <mergeCell ref="A8:P9"/>
  </mergeCells>
  <conditionalFormatting sqref="P14:P554">
    <cfRule type="cellIs" dxfId="1" priority="1" operator="equal">
      <formula>"Off Increment"</formula>
    </cfRule>
    <cfRule type="cellIs" dxfId="0" priority="2" operator="equal">
      <formula>"On Increment"</formula>
    </cfRule>
  </conditionalFormatting>
  <hyperlinks>
    <hyperlink ref="N14" r:id="rId1" display="http://www.christies.com/LotFinder/lot_details.aspx?intObjectID=6535846" xr:uid="{EAF14ADB-FE05-4081-8140-3469C2086F87}"/>
    <hyperlink ref="N15" r:id="rId2" display="http://www.christies.com/LotFinder/lot_details.aspx?intObjectID=6535847" xr:uid="{44CA10F0-1663-4113-A117-FA512639998C}"/>
    <hyperlink ref="N16" r:id="rId3" display="http://www.christies.com/LotFinder/lot_details.aspx?intObjectID=6535848" xr:uid="{BE30E9D2-6770-4DA7-95BC-6ACEE11C66B5}"/>
    <hyperlink ref="N17" r:id="rId4" display="http://www.christies.com/LotFinder/lot_details.aspx?intObjectID=6535849" xr:uid="{CCD7752F-2382-4F1D-8124-C412B538ACE9}"/>
    <hyperlink ref="N18" r:id="rId5" display="http://www.christies.com/LotFinder/lot_details.aspx?intObjectID=6535850" xr:uid="{A23CEF63-C5AE-47DA-8F03-54E14CAEC20A}"/>
    <hyperlink ref="N19" r:id="rId6" display="http://www.christies.com/LotFinder/lot_details.aspx?intObjectID=6535851" xr:uid="{2A6E3A03-F40E-4C1E-9B2E-E1D14E00852C}"/>
    <hyperlink ref="N20" r:id="rId7" display="http://www.christies.com/LotFinder/lot_details.aspx?intObjectID=6535852" xr:uid="{3D7B53BE-730F-4BE0-900E-2A76434F5569}"/>
    <hyperlink ref="N21" r:id="rId8" display="http://www.christies.com/LotFinder/lot_details.aspx?intObjectID=6535853" xr:uid="{AE59D28F-4A54-4326-AC5A-142A0BA0C0A8}"/>
    <hyperlink ref="N22" r:id="rId9" display="http://www.christies.com/LotFinder/lot_details.aspx?intObjectID=6535854" xr:uid="{D3D99EFC-E04F-4C91-8151-D4C47B5DA67D}"/>
    <hyperlink ref="N23" r:id="rId10" display="http://www.christies.com/LotFinder/lot_details.aspx?intObjectID=6535855" xr:uid="{630FB4F8-C2BF-4D87-A8C6-72CD9568747B}"/>
    <hyperlink ref="N24" r:id="rId11" display="http://www.christies.com/LotFinder/lot_details.aspx?intObjectID=6535856" xr:uid="{A3240B38-6792-441F-86B4-FE6413A03413}"/>
    <hyperlink ref="N25" r:id="rId12" display="http://www.christies.com/LotFinder/lot_details.aspx?intObjectID=6535857" xr:uid="{E1CF03AB-BBA3-4D74-B98D-8D868C71775F}"/>
    <hyperlink ref="N26" r:id="rId13" display="http://www.christies.com/LotFinder/lot_details.aspx?intObjectID=6535858" xr:uid="{DC329896-A6B7-4F1A-92E3-020A4C72C0B1}"/>
    <hyperlink ref="N27" r:id="rId14" display="http://www.christies.com/LotFinder/lot_details.aspx?intObjectID=6535859" xr:uid="{880246E5-BFC3-4D6E-AB26-F9CEE7319CE4}"/>
    <hyperlink ref="N28" r:id="rId15" display="http://www.christies.com/LotFinder/lot_details.aspx?intObjectID=6535860" xr:uid="{E16A3583-CA84-4D42-8D87-EFDA557316D0}"/>
    <hyperlink ref="N29" r:id="rId16" display="http://www.christies.com/LotFinder/lot_details.aspx?intObjectID=6535861" xr:uid="{2C32601E-65F1-42DB-9640-2A93E3D30098}"/>
    <hyperlink ref="N30" r:id="rId17" display="http://www.christies.com/LotFinder/lot_details.aspx?intObjectID=6535862" xr:uid="{F50A4071-FD9E-40AD-8BBF-B01CE2CBDDA2}"/>
    <hyperlink ref="N31" r:id="rId18" display="http://www.christies.com/LotFinder/lot_details.aspx?intObjectID=6535863" xr:uid="{F0499360-E02E-4292-A3D0-CBC16738DD89}"/>
    <hyperlink ref="N32" r:id="rId19" display="http://www.christies.com/LotFinder/lot_details.aspx?intObjectID=6535864" xr:uid="{B46F5589-C3F0-478D-AFB5-E46902A2DA96}"/>
    <hyperlink ref="N33" r:id="rId20" display="http://www.christies.com/LotFinder/lot_details.aspx?intObjectID=6535865" xr:uid="{5FB3141E-9B3D-44F0-9227-313CC87B8C4C}"/>
    <hyperlink ref="N34" r:id="rId21" display="http://www.christies.com/LotFinder/lot_details.aspx?intObjectID=6535866" xr:uid="{7BC408AB-68E8-40F2-80FE-1AD91038B682}"/>
    <hyperlink ref="N35" r:id="rId22" display="http://www.christies.com/LotFinder/lot_details.aspx?intObjectID=6535867" xr:uid="{DB2C14AE-3247-4CE2-9384-2D0B131BAB98}"/>
    <hyperlink ref="N36" r:id="rId23" display="http://www.christies.com/LotFinder/lot_details.aspx?intObjectID=6535868" xr:uid="{57520A4D-6D25-44F9-B97A-DEA4966175CD}"/>
    <hyperlink ref="N37" r:id="rId24" display="http://www.christies.com/LotFinder/lot_details.aspx?intObjectID=6535869" xr:uid="{790B4577-30D5-4D6C-B939-244E66C0AD63}"/>
    <hyperlink ref="N38" r:id="rId25" display="http://www.christies.com/LotFinder/lot_details.aspx?intObjectID=6535870" xr:uid="{D5A2C80F-7E28-47ED-B3E5-EA7C2B6E8A8D}"/>
    <hyperlink ref="N39" r:id="rId26" display="http://www.christies.com/LotFinder/lot_details.aspx?intObjectID=6535871" xr:uid="{20E606AC-2AF1-4DB4-994A-1593CB1B4DFF}"/>
    <hyperlink ref="N40" r:id="rId27" display="http://www.christies.com/LotFinder/lot_details.aspx?intObjectID=6535872" xr:uid="{3DD7157F-DE99-4C15-A4CA-FBF24FC9AA63}"/>
    <hyperlink ref="N41" r:id="rId28" display="http://www.christies.com/LotFinder/lot_details.aspx?intObjectID=6535873" xr:uid="{BC87D6F2-87FA-46FC-8F5A-2170311F73F8}"/>
    <hyperlink ref="N42" r:id="rId29" display="http://www.christies.com/LotFinder/lot_details.aspx?intObjectID=6535874" xr:uid="{C8427E4B-F686-403E-9E42-6D0E126874AE}"/>
    <hyperlink ref="N43" r:id="rId30" display="http://www.christies.com/LotFinder/lot_details.aspx?intObjectID=6535875" xr:uid="{4887A85D-6EA1-4A45-ACE1-8EFA98F76428}"/>
    <hyperlink ref="N44" r:id="rId31" display="http://www.christies.com/LotFinder/lot_details.aspx?intObjectID=6535876" xr:uid="{01597BE2-C7E1-427E-9B4B-DECC374AB57D}"/>
    <hyperlink ref="N45" r:id="rId32" display="http://www.christies.com/LotFinder/lot_details.aspx?intObjectID=6535877" xr:uid="{67032899-B7BA-4115-BD80-ADDBEFF0FA26}"/>
    <hyperlink ref="N46" r:id="rId33" display="http://www.christies.com/LotFinder/lot_details.aspx?intObjectID=6535878" xr:uid="{CEC9D062-D1AD-4670-880F-9D93CB5A64F5}"/>
    <hyperlink ref="N47" r:id="rId34" display="http://www.christies.com/LotFinder/lot_details.aspx?intObjectID=6535879" xr:uid="{DACB3368-D77B-4A0A-81CD-2C271F17E5CC}"/>
    <hyperlink ref="N48" r:id="rId35" display="http://www.christies.com/LotFinder/lot_details.aspx?intObjectID=6535880" xr:uid="{865AC342-7298-447B-ACE4-8347B08BCB64}"/>
    <hyperlink ref="N49" r:id="rId36" display="http://www.christies.com/LotFinder/lot_details.aspx?intObjectID=6535881" xr:uid="{2CB3F77D-EBE0-4934-9F61-6EF05BBBC108}"/>
    <hyperlink ref="N50" r:id="rId37" display="http://www.christies.com/LotFinder/lot_details.aspx?intObjectID=6535882" xr:uid="{2D66E83B-ECAF-4B08-B064-21541DB2F906}"/>
    <hyperlink ref="N51" r:id="rId38" display="http://www.christies.com/LotFinder/lot_details.aspx?intObjectID=6535883" xr:uid="{20CBD733-C605-4FC6-B14D-4C8F4E2A3FDD}"/>
    <hyperlink ref="N52" r:id="rId39" display="http://www.christies.com/LotFinder/lot_details.aspx?intObjectID=6535884" xr:uid="{19797B32-16D0-4BEE-A34C-F64FF045EEAC}"/>
    <hyperlink ref="N53" r:id="rId40" display="http://www.christies.com/LotFinder/lot_details.aspx?intObjectID=6535885" xr:uid="{21E1BC93-CB22-4C1A-A1A9-1CD9F978D862}"/>
    <hyperlink ref="N54" r:id="rId41" display="http://www.christies.com/LotFinder/lot_details.aspx?intObjectID=6535886" xr:uid="{6DCC9873-8239-450C-8310-612551635EEF}"/>
    <hyperlink ref="N55" r:id="rId42" display="http://www.christies.com/LotFinder/lot_details.aspx?intObjectID=6535887" xr:uid="{3191E751-409B-4303-ACA6-1BEAAABC8740}"/>
    <hyperlink ref="N56" r:id="rId43" display="http://www.christies.com/LotFinder/lot_details.aspx?intObjectID=6535888" xr:uid="{B72177C2-47F5-44D5-9106-B4682E04A3CC}"/>
    <hyperlink ref="N57" r:id="rId44" display="http://www.christies.com/LotFinder/lot_details.aspx?intObjectID=6535889" xr:uid="{42E1B9D3-49E4-4D87-8E5D-FA1777E269B7}"/>
    <hyperlink ref="N58" r:id="rId45" display="http://www.christies.com/LotFinder/lot_details.aspx?intObjectID=6535890" xr:uid="{82E0955E-274B-41A7-8E9F-B952057397B1}"/>
    <hyperlink ref="N59" r:id="rId46" display="http://www.christies.com/LotFinder/lot_details.aspx?intObjectID=6535891" xr:uid="{E82A05EE-66B9-4BC2-AB0E-7883641A4160}"/>
    <hyperlink ref="N60" r:id="rId47" display="http://www.christies.com/LotFinder/lot_details.aspx?intObjectID=6535892" xr:uid="{662AA055-CF88-4BEE-9F34-7B71E61D02AD}"/>
    <hyperlink ref="N61" r:id="rId48" display="http://www.christies.com/LotFinder/lot_details.aspx?intObjectID=6535893" xr:uid="{A889B9AE-44B5-466B-919C-37FA9E68F4D7}"/>
    <hyperlink ref="N62" r:id="rId49" display="http://www.christies.com/LotFinder/lot_details.aspx?intObjectID=6535894" xr:uid="{20873112-3A58-45FA-8433-815A69ABFE9B}"/>
    <hyperlink ref="N63" r:id="rId50" display="http://www.christies.com/LotFinder/lot_details.aspx?intObjectID=6535895" xr:uid="{3E3A83F5-305E-4F4D-ABAF-EEC490C68FE3}"/>
    <hyperlink ref="N64" r:id="rId51" display="http://www.christies.com/LotFinder/lot_details.aspx?intObjectID=6535896" xr:uid="{916EE345-EEB5-4F5D-A081-2002F8CB1B0F}"/>
    <hyperlink ref="N65" r:id="rId52" display="http://www.christies.com/LotFinder/lot_details.aspx?intObjectID=6535897" xr:uid="{BD44B26E-CD66-4781-B7D6-28F0FC87D329}"/>
    <hyperlink ref="N66" r:id="rId53" display="http://www.christies.com/LotFinder/lot_details.aspx?intObjectID=6535898" xr:uid="{F26AFA45-4B3A-4465-BF07-7BBEA992C068}"/>
    <hyperlink ref="N67" r:id="rId54" display="http://www.christies.com/LotFinder/lot_details.aspx?intObjectID=6535899" xr:uid="{F8CD009C-406A-496F-82ED-BBB375A29160}"/>
    <hyperlink ref="N68" r:id="rId55" display="http://www.christies.com/LotFinder/lot_details.aspx?intObjectID=6535900" xr:uid="{3841BDEC-4D35-4043-B6DD-DCAB639C8B41}"/>
    <hyperlink ref="N69" r:id="rId56" display="http://www.christies.com/LotFinder/lot_details.aspx?intObjectID=6535901" xr:uid="{B15EB3BD-354A-4E4A-89BE-B7E0A3FEB875}"/>
    <hyperlink ref="N70" r:id="rId57" display="http://www.christies.com/LotFinder/lot_details.aspx?intObjectID=6535902" xr:uid="{0BC5E739-90AC-4F2B-BE76-FC68EBF83EA5}"/>
    <hyperlink ref="N71" r:id="rId58" display="http://www.christies.com/LotFinder/lot_details.aspx?intObjectID=6535903" xr:uid="{3A7571F8-500E-4AE0-A286-1ECF96A743CB}"/>
    <hyperlink ref="N72" r:id="rId59" display="http://www.christies.com/LotFinder/lot_details.aspx?intObjectID=6535904" xr:uid="{683F2F55-2C15-43BF-9EC3-C7E844385595}"/>
    <hyperlink ref="N73" r:id="rId60" display="http://www.christies.com/LotFinder/lot_details.aspx?intObjectID=6535905" xr:uid="{64F6E268-64EE-4D39-83A2-C0F9FBCA5483}"/>
    <hyperlink ref="N74" r:id="rId61" display="http://www.christies.com/LotFinder/lot_details.aspx?intObjectID=6535906" xr:uid="{F6F0D8E6-A814-45CB-A387-1C25DAB748BA}"/>
    <hyperlink ref="N75" r:id="rId62" display="http://www.christies.com/LotFinder/lot_details.aspx?intObjectID=6535907" xr:uid="{3F8FF4F9-B30E-4772-A1AF-0B809C11DA79}"/>
    <hyperlink ref="N76" r:id="rId63" display="http://www.christies.com/LotFinder/lot_details.aspx?intObjectID=6535908" xr:uid="{B716D70B-EE3A-45C3-99EC-A14E486A7FD9}"/>
    <hyperlink ref="N77" r:id="rId64" display="http://www.christies.com/LotFinder/lot_details.aspx?intObjectID=6535909" xr:uid="{D70480F0-D43A-4F54-8D34-DE72901CE9B2}"/>
    <hyperlink ref="N78" r:id="rId65" display="http://www.christies.com/LotFinder/lot_details.aspx?intObjectID=6535910" xr:uid="{36055DF5-29F0-4B80-8FC4-71226C716881}"/>
    <hyperlink ref="N79" r:id="rId66" display="http://www.christies.com/LotFinder/lot_details.aspx?intObjectID=6535911" xr:uid="{C79A016D-CBA6-4373-9392-8A5059AB0DD4}"/>
    <hyperlink ref="N80" r:id="rId67" display="http://www.christies.com/LotFinder/lot_details.aspx?intObjectID=6535912" xr:uid="{9670FF7F-AE5E-481A-849E-A5FD9D7C7AD6}"/>
    <hyperlink ref="N81" r:id="rId68" display="http://www.christies.com/LotFinder/lot_details.aspx?intObjectID=6535913" xr:uid="{6922F4BB-9777-4E75-A13F-E22BAFFD048B}"/>
    <hyperlink ref="N82" r:id="rId69" display="http://www.christies.com/LotFinder/lot_details.aspx?intObjectID=6535914" xr:uid="{3BBF4C4B-5567-4F4B-B183-DAC4F8D3E0A7}"/>
    <hyperlink ref="N83" r:id="rId70" display="http://www.christies.com/LotFinder/lot_details.aspx?intObjectID=6535915" xr:uid="{F42A4ED8-7208-4B0A-A962-89B77A00BA0C}"/>
    <hyperlink ref="N84" r:id="rId71" display="http://www.christies.com/LotFinder/lot_details.aspx?intObjectID=6535916" xr:uid="{86E8EA82-A785-49FF-A5F7-E5616D53CC7A}"/>
    <hyperlink ref="N85" r:id="rId72" display="http://www.christies.com/LotFinder/lot_details.aspx?intObjectID=6535917" xr:uid="{131BC8F9-1714-48CF-8190-2854462F71F5}"/>
    <hyperlink ref="N86" r:id="rId73" display="http://www.christies.com/LotFinder/lot_details.aspx?intObjectID=6535918" xr:uid="{54C67080-4186-4002-ACA1-87059E6E7AFE}"/>
    <hyperlink ref="N87" r:id="rId74" display="http://www.christies.com/LotFinder/lot_details.aspx?intObjectID=6535919" xr:uid="{0AC95864-F636-44E8-9A89-178181F23A94}"/>
    <hyperlink ref="N88" r:id="rId75" display="http://www.christies.com/LotFinder/lot_details.aspx?intObjectID=6535920" xr:uid="{FA771579-06DA-4E87-8307-CC48784F55ED}"/>
    <hyperlink ref="N89" r:id="rId76" display="http://www.christies.com/LotFinder/lot_details.aspx?intObjectID=6535921" xr:uid="{2D509B29-F735-4367-BC4D-14D063C743E7}"/>
    <hyperlink ref="N90" r:id="rId77" display="http://www.christies.com/LotFinder/lot_details.aspx?intObjectID=6535922" xr:uid="{6124A970-92BE-4904-A407-3A0F845E12AE}"/>
    <hyperlink ref="N91" r:id="rId78" display="http://www.christies.com/LotFinder/lot_details.aspx?intObjectID=6535923" xr:uid="{74178F6A-2A2B-4521-99D9-253DF25613CB}"/>
    <hyperlink ref="N92" r:id="rId79" display="http://www.christies.com/LotFinder/lot_details.aspx?intObjectID=6535924" xr:uid="{CB1D4137-E6B2-4150-B87D-AFF9F34BFA23}"/>
    <hyperlink ref="N93" r:id="rId80" display="http://www.christies.com/LotFinder/lot_details.aspx?intObjectID=6535925" xr:uid="{38C46143-B199-4E2E-838A-BA9ED9232870}"/>
    <hyperlink ref="N94" r:id="rId81" display="http://www.christies.com/LotFinder/lot_details.aspx?intObjectID=6535926" xr:uid="{B4ADDAE3-8746-4231-A0CB-C8BB40D54DF6}"/>
    <hyperlink ref="N95" r:id="rId82" display="http://www.christies.com/LotFinder/lot_details.aspx?intObjectID=6535927" xr:uid="{651ED42A-AE88-47D0-813F-835EE5DF4E8A}"/>
    <hyperlink ref="N96" r:id="rId83" display="http://www.christies.com/LotFinder/lot_details.aspx?intObjectID=6535928" xr:uid="{9F9E3F07-05A5-4A6D-BF83-8BC39CFD178E}"/>
    <hyperlink ref="N97" r:id="rId84" display="http://www.christies.com/LotFinder/lot_details.aspx?intObjectID=6535929" xr:uid="{FDFC9A5C-2298-4BE4-947C-BD26817A66CC}"/>
    <hyperlink ref="N98" r:id="rId85" display="http://www.christies.com/LotFinder/lot_details.aspx?intObjectID=6535930" xr:uid="{0202FC43-4C3E-40F3-8913-F7E3D4047B64}"/>
    <hyperlink ref="N99" r:id="rId86" display="http://www.christies.com/LotFinder/lot_details.aspx?intObjectID=6535931" xr:uid="{C799ADE3-B05D-4387-8A38-12B6325DB687}"/>
    <hyperlink ref="N100" r:id="rId87" display="http://www.christies.com/LotFinder/lot_details.aspx?intObjectID=6535932" xr:uid="{769F0EB2-A174-43F4-BE95-8A737E1A1A0F}"/>
    <hyperlink ref="N101" r:id="rId88" display="http://www.christies.com/LotFinder/lot_details.aspx?intObjectID=6535933" xr:uid="{4CD680D5-9D9E-4F77-897A-2C972672F50D}"/>
    <hyperlink ref="N102" r:id="rId89" display="http://www.christies.com/LotFinder/lot_details.aspx?intObjectID=6535934" xr:uid="{8E6DD229-C360-44D4-8DD9-2822C879DA9F}"/>
    <hyperlink ref="N103" r:id="rId90" display="http://www.christies.com/LotFinder/lot_details.aspx?intObjectID=6535935" xr:uid="{0BE01A10-1E50-442F-B4DD-3347B2AD7A79}"/>
    <hyperlink ref="N104" r:id="rId91" display="http://www.christies.com/LotFinder/lot_details.aspx?intObjectID=6535936" xr:uid="{2B4ABC1E-3E33-4EFF-8E40-07050AA2FBE8}"/>
    <hyperlink ref="N105" r:id="rId92" display="http://www.christies.com/LotFinder/lot_details.aspx?intObjectID=6535937" xr:uid="{12F76451-E8B7-45FC-B40A-9992758FB78C}"/>
    <hyperlink ref="N106" r:id="rId93" display="http://www.christies.com/LotFinder/lot_details.aspx?intObjectID=6535938" xr:uid="{DF217A80-E24D-43A2-A8D3-5661243A6D02}"/>
    <hyperlink ref="N107" r:id="rId94" display="http://www.christies.com/LotFinder/lot_details.aspx?intObjectID=6535939" xr:uid="{FF656CAD-D40C-4189-BA88-2F614D41FA82}"/>
    <hyperlink ref="N108" r:id="rId95" display="http://www.christies.com/LotFinder/lot_details.aspx?intObjectID=6535940" xr:uid="{E6F2E975-D3F7-4F4C-8C29-C52CD2516E39}"/>
    <hyperlink ref="N109" r:id="rId96" display="http://www.christies.com/LotFinder/lot_details.aspx?intObjectID=6535941" xr:uid="{624BF82B-18C0-40C5-B8F2-5FBB54EAEB8E}"/>
    <hyperlink ref="N110" r:id="rId97" display="http://www.christies.com/LotFinder/lot_details.aspx?intObjectID=6535942" xr:uid="{3CE2930C-3058-4876-A592-7D3DBF8BC4A1}"/>
    <hyperlink ref="N111" r:id="rId98" display="http://www.christies.com/LotFinder/lot_details.aspx?intObjectID=6535943" xr:uid="{DA42696F-17A8-4C96-8296-B163EA3818C9}"/>
    <hyperlink ref="N112" r:id="rId99" display="http://www.christies.com/LotFinder/lot_details.aspx?intObjectID=6535944" xr:uid="{09317E88-2779-4947-A0E5-9FCD854790FB}"/>
    <hyperlink ref="N113" r:id="rId100" display="http://www.christies.com/LotFinder/lot_details.aspx?intObjectID=6535945" xr:uid="{E4CDC054-6BF2-4A01-9F82-C7AE0ECBDEBA}"/>
    <hyperlink ref="N114" r:id="rId101" display="http://www.christies.com/LotFinder/lot_details.aspx?intObjectID=6535946" xr:uid="{D8C58C25-B78A-465D-A7A2-A19395FAE25E}"/>
    <hyperlink ref="N115" r:id="rId102" display="http://www.christies.com/LotFinder/lot_details.aspx?intObjectID=6535947" xr:uid="{972CC677-988C-4776-BB6D-FD92BD845F7A}"/>
    <hyperlink ref="N116" r:id="rId103" display="http://www.christies.com/LotFinder/lot_details.aspx?intObjectID=6535948" xr:uid="{BED94462-F6BB-4FE7-814C-E04B2BF35AE0}"/>
    <hyperlink ref="N117" r:id="rId104" display="http://www.christies.com/LotFinder/lot_details.aspx?intObjectID=6535949" xr:uid="{D4785DF1-7624-4DE6-B7C7-ECFDAB569058}"/>
    <hyperlink ref="N118" r:id="rId105" display="http://www.christies.com/LotFinder/lot_details.aspx?intObjectID=6535950" xr:uid="{87BC9AF9-9032-473C-B772-4942A30D5B1F}"/>
    <hyperlink ref="N119" r:id="rId106" display="http://www.christies.com/LotFinder/lot_details.aspx?intObjectID=6535951" xr:uid="{5F47634A-1681-4361-A9B0-32743E18D925}"/>
    <hyperlink ref="N120" r:id="rId107" display="http://www.christies.com/LotFinder/lot_details.aspx?intObjectID=6535952" xr:uid="{AFC42EF5-36E3-49AF-8A04-DA07C938EF5A}"/>
    <hyperlink ref="N121" r:id="rId108" display="http://www.christies.com/LotFinder/lot_details.aspx?intObjectID=6535953" xr:uid="{5C0CAF14-BAE7-46CF-B7E8-8FEF34D47297}"/>
    <hyperlink ref="N122" r:id="rId109" display="http://www.christies.com/LotFinder/lot_details.aspx?intObjectID=6535954" xr:uid="{4873AB81-ED49-452F-9F97-A12BD472FBD2}"/>
    <hyperlink ref="N123" r:id="rId110" display="http://www.christies.com/LotFinder/lot_details.aspx?intObjectID=6535955" xr:uid="{426BC632-888B-4660-A9E8-8C15D1184779}"/>
    <hyperlink ref="N124" r:id="rId111" display="http://www.christies.com/LotFinder/lot_details.aspx?intObjectID=6535956" xr:uid="{83B587CB-B8C3-4AFA-8040-5E0FE752795F}"/>
    <hyperlink ref="N125" r:id="rId112" display="http://www.christies.com/LotFinder/lot_details.aspx?intObjectID=6535957" xr:uid="{F9BE9607-580F-406E-B24D-E38F0E542843}"/>
    <hyperlink ref="N126" r:id="rId113" display="http://www.christies.com/LotFinder/lot_details.aspx?intObjectID=6535958" xr:uid="{A79DEF62-FCEC-4B7F-83A9-FC7FC88552CF}"/>
    <hyperlink ref="N127" r:id="rId114" display="http://www.christies.com/LotFinder/lot_details.aspx?intObjectID=6535959" xr:uid="{472A8BD4-3328-425F-9997-8056ACE38A34}"/>
    <hyperlink ref="N128" r:id="rId115" display="http://www.christies.com/LotFinder/lot_details.aspx?intObjectID=6535960" xr:uid="{CA326EBD-9A08-4AE1-9C98-E37349D3EA45}"/>
    <hyperlink ref="N129" r:id="rId116" display="http://www.christies.com/LotFinder/lot_details.aspx?intObjectID=6535961" xr:uid="{4A663E11-6D88-48C3-AB9F-065E206EA98C}"/>
    <hyperlink ref="N130" r:id="rId117" display="http://www.christies.com/LotFinder/lot_details.aspx?intObjectID=6535962" xr:uid="{AAEF3D0C-03EA-40B3-BC12-8916BDBD2615}"/>
    <hyperlink ref="N131" r:id="rId118" display="http://www.christies.com/LotFinder/lot_details.aspx?intObjectID=6535963" xr:uid="{EBB185B3-FB76-4E3D-959E-D974E136E8B7}"/>
    <hyperlink ref="N132" r:id="rId119" display="http://www.christies.com/LotFinder/lot_details.aspx?intObjectID=6535964" xr:uid="{880A9661-D01C-4281-B8CE-5664BC4DF7D8}"/>
    <hyperlink ref="N133" r:id="rId120" display="http://www.christies.com/LotFinder/lot_details.aspx?intObjectID=6535965" xr:uid="{66FA9BDB-9E94-47E6-AC25-B422EB955D7F}"/>
    <hyperlink ref="N134" r:id="rId121" display="http://www.christies.com/LotFinder/lot_details.aspx?intObjectID=6535966" xr:uid="{B4B85694-25FE-481A-9E2F-B4072A8507B7}"/>
    <hyperlink ref="N135" r:id="rId122" display="http://www.christies.com/LotFinder/lot_details.aspx?intObjectID=6535967" xr:uid="{DB0F303D-568C-470C-9500-98C3728F2976}"/>
    <hyperlink ref="N136" r:id="rId123" display="http://www.christies.com/LotFinder/lot_details.aspx?intObjectID=6535968" xr:uid="{1090D61A-3E41-4022-A389-B7C1F75CE75E}"/>
    <hyperlink ref="N137" r:id="rId124" display="http://www.christies.com/LotFinder/lot_details.aspx?intObjectID=6535969" xr:uid="{176C792B-85E3-4861-BE2A-87563972B3E4}"/>
    <hyperlink ref="N138" r:id="rId125" display="http://www.christies.com/LotFinder/lot_details.aspx?intObjectID=6535970" xr:uid="{041C9A35-676B-4C80-8E9D-91A2D69AC9B7}"/>
    <hyperlink ref="N139" r:id="rId126" display="http://www.christies.com/LotFinder/lot_details.aspx?intObjectID=6535971" xr:uid="{2458614E-63CF-40D9-A157-22894C0BC9A6}"/>
    <hyperlink ref="N140" r:id="rId127" display="http://www.christies.com/LotFinder/lot_details.aspx?intObjectID=6535972" xr:uid="{68CBFC55-1374-41C9-89C8-CCC39E185C42}"/>
    <hyperlink ref="N141" r:id="rId128" display="http://www.christies.com/LotFinder/lot_details.aspx?intObjectID=6535973" xr:uid="{9D930D0F-7A4A-42DB-A1C5-F3C885647CAC}"/>
    <hyperlink ref="N142" r:id="rId129" display="http://www.christies.com/LotFinder/lot_details.aspx?intObjectID=6535974" xr:uid="{A3D9E81B-76BA-481A-AB2F-332B4E601DEA}"/>
    <hyperlink ref="N143" r:id="rId130" display="http://www.christies.com/LotFinder/lot_details.aspx?intObjectID=6535975" xr:uid="{61F6A885-B724-4193-BF93-555CA2A755B4}"/>
    <hyperlink ref="N144" r:id="rId131" display="http://www.christies.com/LotFinder/lot_details.aspx?intObjectID=6535976" xr:uid="{C9501F98-0905-4DD7-A8A3-3EC87B1B9AB6}"/>
    <hyperlink ref="N145" r:id="rId132" display="http://www.christies.com/LotFinder/lot_details.aspx?intObjectID=6535977" xr:uid="{04DEEA48-05E0-4CC1-B1DF-183A7E4C7B2B}"/>
    <hyperlink ref="N146" r:id="rId133" display="http://www.christies.com/LotFinder/lot_details.aspx?intObjectID=6535978" xr:uid="{6614C037-D2B9-4970-B56A-C029409BBAC3}"/>
    <hyperlink ref="N147" r:id="rId134" display="http://www.christies.com/LotFinder/lot_details.aspx?intObjectID=6535979" xr:uid="{79341A90-B245-4FDB-8331-07ED21A39521}"/>
    <hyperlink ref="N148" r:id="rId135" display="http://www.christies.com/LotFinder/lot_details.aspx?intObjectID=6535980" xr:uid="{8D5A332B-D8A0-477B-920B-15122F82374E}"/>
    <hyperlink ref="N149" r:id="rId136" display="http://www.christies.com/LotFinder/lot_details.aspx?intObjectID=6535981" xr:uid="{30DA1007-C632-482C-9B2C-0DBC372EA7F6}"/>
    <hyperlink ref="N150" r:id="rId137" display="http://www.christies.com/LotFinder/lot_details.aspx?intObjectID=6535982" xr:uid="{E7BFAA14-05F6-4E7A-B8E7-AEC1BA58FFD5}"/>
    <hyperlink ref="N151" r:id="rId138" display="http://www.christies.com/LotFinder/lot_details.aspx?intObjectID=6535983" xr:uid="{C50BB50F-9410-4A65-A308-04EFBA9E5413}"/>
    <hyperlink ref="N152" r:id="rId139" display="http://www.christies.com/LotFinder/lot_details.aspx?intObjectID=6535984" xr:uid="{CF60327D-FB30-4D96-951C-EA86EF70317A}"/>
    <hyperlink ref="N153" r:id="rId140" display="http://www.christies.com/LotFinder/lot_details.aspx?intObjectID=6535985" xr:uid="{FCE0D4C2-C558-4B6E-A9C8-07D3160F0671}"/>
    <hyperlink ref="N154" r:id="rId141" display="http://www.christies.com/LotFinder/lot_details.aspx?intObjectID=6535986" xr:uid="{851139C2-B10F-4FDE-BDE7-DC48447247C5}"/>
    <hyperlink ref="N155" r:id="rId142" display="http://www.christies.com/LotFinder/lot_details.aspx?intObjectID=6535987" xr:uid="{D2CFAEDE-E394-4421-9E2E-2900347728A5}"/>
    <hyperlink ref="N156" r:id="rId143" display="http://www.christies.com/LotFinder/lot_details.aspx?intObjectID=6535988" xr:uid="{FC79B667-35FF-40A1-AF5C-ECBBE75BBC07}"/>
    <hyperlink ref="N157" r:id="rId144" display="http://www.christies.com/LotFinder/lot_details.aspx?intObjectID=6535989" xr:uid="{8CC34190-717B-48EB-90DD-D32C0E41DCEF}"/>
    <hyperlink ref="N158" r:id="rId145" display="http://www.christies.com/LotFinder/lot_details.aspx?intObjectID=6535990" xr:uid="{017F9DB0-75E1-4799-97E7-B594BDD8554F}"/>
    <hyperlink ref="N159" r:id="rId146" display="http://www.christies.com/LotFinder/lot_details.aspx?intObjectID=6535991" xr:uid="{9BF949D5-BDC2-4AB7-BDE6-605B311D85CD}"/>
    <hyperlink ref="N160" r:id="rId147" display="http://www.christies.com/LotFinder/lot_details.aspx?intObjectID=6535992" xr:uid="{C0173E93-F910-42FE-B9BC-AAE0AC8EE118}"/>
    <hyperlink ref="N161" r:id="rId148" display="http://www.christies.com/LotFinder/lot_details.aspx?intObjectID=6535993" xr:uid="{8C7155DD-7E14-4DF9-928A-3FB03BCDD289}"/>
    <hyperlink ref="N162" r:id="rId149" display="http://www.christies.com/LotFinder/lot_details.aspx?intObjectID=6535994" xr:uid="{DC5629FC-A308-42F1-AA0E-94BBB3323360}"/>
    <hyperlink ref="N163" r:id="rId150" display="http://www.christies.com/LotFinder/lot_details.aspx?intObjectID=6535995" xr:uid="{260A4351-F30E-4D8C-8A1E-BE009E8B0F76}"/>
    <hyperlink ref="N164" r:id="rId151" display="http://www.christies.com/LotFinder/lot_details.aspx?intObjectID=6535996" xr:uid="{37DE90FB-AE8D-4747-9E16-0DA9EBE4438E}"/>
    <hyperlink ref="N165" r:id="rId152" display="http://www.christies.com/LotFinder/lot_details.aspx?intObjectID=6535997" xr:uid="{049A98FD-4F09-412B-80FB-760A021C2B01}"/>
    <hyperlink ref="N166" r:id="rId153" display="http://www.christies.com/LotFinder/lot_details.aspx?intObjectID=6535998" xr:uid="{E721269B-52D2-4F2E-A0DF-45215DF57C08}"/>
    <hyperlink ref="N167" r:id="rId154" display="http://www.christies.com/LotFinder/lot_details.aspx?intObjectID=6535999" xr:uid="{DA106907-B669-4D8E-AEF5-A6A62B1CAB6D}"/>
    <hyperlink ref="N168" r:id="rId155" display="http://www.christies.com/LotFinder/lot_details.aspx?intObjectID=6536000" xr:uid="{E648E0AD-B08E-4A55-9813-14980A5B6BD1}"/>
    <hyperlink ref="N169" r:id="rId156" display="http://www.christies.com/LotFinder/lot_details.aspx?intObjectID=6536001" xr:uid="{2FF1BCF3-10FE-4154-88B9-55BBBCF8B021}"/>
    <hyperlink ref="N170" r:id="rId157" display="http://www.christies.com/LotFinder/lot_details.aspx?intObjectID=6536002" xr:uid="{8F4792BD-9679-456E-AC2A-CCB8CA78BF25}"/>
    <hyperlink ref="N171" r:id="rId158" display="http://www.christies.com/LotFinder/lot_details.aspx?intObjectID=6536003" xr:uid="{BAE76D5D-EE84-498D-89C4-4EBBD1A007ED}"/>
    <hyperlink ref="N172" r:id="rId159" display="http://www.christies.com/LotFinder/lot_details.aspx?intObjectID=6536004" xr:uid="{06AD439A-7FE6-47B9-ABB4-01BDD3B9C346}"/>
    <hyperlink ref="N173" r:id="rId160" display="http://www.christies.com/LotFinder/lot_details.aspx?intObjectID=6536005" xr:uid="{DD203A1B-F7C6-458D-A9F4-F54A13A6A334}"/>
    <hyperlink ref="N174" r:id="rId161" display="http://www.christies.com/LotFinder/lot_details.aspx?intObjectID=6536006" xr:uid="{FD7356A3-872C-4107-85F5-5D846251A56D}"/>
    <hyperlink ref="N175" r:id="rId162" display="http://www.christies.com/LotFinder/lot_details.aspx?intObjectID=6536007" xr:uid="{D49EC281-8123-4C23-A70B-A171DFB41C1C}"/>
    <hyperlink ref="N176" r:id="rId163" display="http://www.christies.com/LotFinder/lot_details.aspx?intObjectID=6536008" xr:uid="{5F1A6C0E-70B1-48F9-A5E8-725A2193257F}"/>
    <hyperlink ref="N177" r:id="rId164" display="http://www.christies.com/LotFinder/lot_details.aspx?intObjectID=6536009" xr:uid="{87203E52-3A1A-4B9F-8226-2BEC14117C1A}"/>
    <hyperlink ref="N178" r:id="rId165" display="http://www.christies.com/LotFinder/lot_details.aspx?intObjectID=6536010" xr:uid="{F6257EAF-1446-4707-961A-48029AC49A03}"/>
    <hyperlink ref="N179" r:id="rId166" display="http://www.christies.com/LotFinder/lot_details.aspx?intObjectID=6536011" xr:uid="{E6D32C88-6935-454D-9CB1-4148064D89AB}"/>
    <hyperlink ref="N180" r:id="rId167" display="http://www.christies.com/LotFinder/lot_details.aspx?intObjectID=6536012" xr:uid="{F8DEA543-9E7D-4079-B2CA-8F6929E77752}"/>
    <hyperlink ref="N181" r:id="rId168" display="http://www.christies.com/LotFinder/lot_details.aspx?intObjectID=6536013" xr:uid="{E46742F2-B09D-48BF-A00D-284A8B8A4178}"/>
    <hyperlink ref="N182" r:id="rId169" display="http://www.christies.com/LotFinder/lot_details.aspx?intObjectID=6536014" xr:uid="{5AB6A658-70CE-4C42-8086-9C83BC4021C5}"/>
    <hyperlink ref="N183" r:id="rId170" display="http://www.christies.com/LotFinder/lot_details.aspx?intObjectID=6536015" xr:uid="{038EF70C-4FEE-4FC6-A411-DD7D7C63E90F}"/>
    <hyperlink ref="N184" r:id="rId171" display="http://www.christies.com/LotFinder/lot_details.aspx?intObjectID=6536016" xr:uid="{A74D45E7-825B-47AF-B009-CC64289D14E9}"/>
    <hyperlink ref="N185" r:id="rId172" display="http://www.christies.com/LotFinder/lot_details.aspx?intObjectID=6536017" xr:uid="{545F5E9C-391E-4337-9156-D0F7578B1717}"/>
    <hyperlink ref="N186" r:id="rId173" display="http://www.christies.com/LotFinder/lot_details.aspx?intObjectID=6536018" xr:uid="{6D803D63-EB05-49F1-B6C0-4ED15AFB3CEF}"/>
    <hyperlink ref="N187" r:id="rId174" display="http://www.christies.com/LotFinder/lot_details.aspx?intObjectID=6536019" xr:uid="{5B5472E4-F863-465B-A9BA-36FDFE6F3CFD}"/>
    <hyperlink ref="N188" r:id="rId175" display="http://www.christies.com/LotFinder/lot_details.aspx?intObjectID=6536020" xr:uid="{5D88CF86-E36D-4F65-A55C-276479CB3704}"/>
    <hyperlink ref="N189" r:id="rId176" display="http://www.christies.com/LotFinder/lot_details.aspx?intObjectID=6536021" xr:uid="{7EE50365-7FC5-4B1C-8277-DA252B670CBB}"/>
    <hyperlink ref="N190" r:id="rId177" display="http://www.christies.com/LotFinder/lot_details.aspx?intObjectID=6536022" xr:uid="{E663E0D9-B6AA-474C-BF1D-18E8C96B3DEB}"/>
    <hyperlink ref="N191" r:id="rId178" display="http://www.christies.com/LotFinder/lot_details.aspx?intObjectID=6536023" xr:uid="{CA3E39E4-FF1D-4D85-970A-1144CD6B22C7}"/>
    <hyperlink ref="N192" r:id="rId179" display="http://www.christies.com/LotFinder/lot_details.aspx?intObjectID=6536024" xr:uid="{E888A9F2-4E0A-49A5-B2BB-48336C0FF75C}"/>
    <hyperlink ref="N193" r:id="rId180" display="http://www.christies.com/LotFinder/lot_details.aspx?intObjectID=6536025" xr:uid="{2429459B-539F-4644-AEEA-1121030C7BF7}"/>
    <hyperlink ref="N194" r:id="rId181" display="http://www.christies.com/LotFinder/lot_details.aspx?intObjectID=6536026" xr:uid="{87D6B370-38D6-438F-8269-E083C1D5189D}"/>
    <hyperlink ref="N195" r:id="rId182" display="http://www.christies.com/LotFinder/lot_details.aspx?intObjectID=6536027" xr:uid="{E370F02D-19E7-460B-86B3-E90FA841BE16}"/>
    <hyperlink ref="N196" r:id="rId183" display="http://www.christies.com/LotFinder/lot_details.aspx?intObjectID=6536028" xr:uid="{3ADEABB1-0957-4E61-BF1B-D725B8A47E93}"/>
    <hyperlink ref="N197" r:id="rId184" display="http://www.christies.com/LotFinder/lot_details.aspx?intObjectID=6536029" xr:uid="{425DC346-DDB6-41F4-8D1A-196533848841}"/>
    <hyperlink ref="N198" r:id="rId185" display="http://www.christies.com/LotFinder/lot_details.aspx?intObjectID=6536030" xr:uid="{B8D1B69A-70BA-43C4-B677-62AD69B33780}"/>
    <hyperlink ref="N199" r:id="rId186" display="http://www.christies.com/LotFinder/lot_details.aspx?intObjectID=6536031" xr:uid="{6D5A9F89-A386-4C4D-BBD7-49B9910017BB}"/>
    <hyperlink ref="N200" r:id="rId187" display="http://www.christies.com/LotFinder/lot_details.aspx?intObjectID=6536032" xr:uid="{F0EB08EA-2262-42C8-BAD8-AE91A0E79B12}"/>
    <hyperlink ref="N201" r:id="rId188" display="http://www.christies.com/LotFinder/lot_details.aspx?intObjectID=6536033" xr:uid="{8418C131-3136-4DD8-B882-3F48E8B73EA8}"/>
    <hyperlink ref="N202" r:id="rId189" display="http://www.christies.com/LotFinder/lot_details.aspx?intObjectID=6536034" xr:uid="{33C8DABA-56E7-4BBB-9E63-E6C640E999C3}"/>
    <hyperlink ref="N203" r:id="rId190" display="http://www.christies.com/LotFinder/lot_details.aspx?intObjectID=6536035" xr:uid="{578D2012-01AE-474E-9620-66FCB3003443}"/>
    <hyperlink ref="N204" r:id="rId191" display="http://www.christies.com/LotFinder/lot_details.aspx?intObjectID=6536036" xr:uid="{6B358694-8054-4406-9525-F63D8B808863}"/>
    <hyperlink ref="N205" r:id="rId192" display="http://www.christies.com/LotFinder/lot_details.aspx?intObjectID=6536037" xr:uid="{26B81715-61A9-4F88-B8DE-09B43A5CF083}"/>
    <hyperlink ref="N206" r:id="rId193" display="http://www.christies.com/LotFinder/lot_details.aspx?intObjectID=6536038" xr:uid="{D9787BDC-948B-48D7-8C43-AD161478209B}"/>
    <hyperlink ref="N207" r:id="rId194" display="http://www.christies.com/LotFinder/lot_details.aspx?intObjectID=6536039" xr:uid="{3B03AFF3-BC6E-42FA-A2D6-869ADA66E384}"/>
    <hyperlink ref="N208" r:id="rId195" display="http://www.christies.com/LotFinder/lot_details.aspx?intObjectID=6536040" xr:uid="{A948E0F3-C81F-43A7-998F-0CBB5712C907}"/>
    <hyperlink ref="N209" r:id="rId196" display="http://www.christies.com/LotFinder/lot_details.aspx?intObjectID=6536041" xr:uid="{025FFECD-5AFD-4870-8EBF-0FCF391246EB}"/>
    <hyperlink ref="N210" r:id="rId197" display="http://www.christies.com/LotFinder/lot_details.aspx?intObjectID=6536042" xr:uid="{CA251C1A-2ABD-4659-8797-454226BB3799}"/>
    <hyperlink ref="N211" r:id="rId198" display="http://www.christies.com/LotFinder/lot_details.aspx?intObjectID=6536043" xr:uid="{84D4F52A-3A55-4384-98C3-DE2122BFF32C}"/>
    <hyperlink ref="N212" r:id="rId199" display="http://www.christies.com/LotFinder/lot_details.aspx?intObjectID=6536044" xr:uid="{B28B222A-9E3A-4130-B7E4-94AC98840C72}"/>
    <hyperlink ref="N213" r:id="rId200" display="http://www.christies.com/LotFinder/lot_details.aspx?intObjectID=6536045" xr:uid="{C3782B53-5525-4A65-949C-E816DF8E5AE2}"/>
    <hyperlink ref="N214" r:id="rId201" display="http://www.christies.com/LotFinder/lot_details.aspx?intObjectID=6536046" xr:uid="{C9B5B4FD-259B-49CB-A8D0-2C65FB4963A2}"/>
    <hyperlink ref="N215" r:id="rId202" display="http://www.christies.com/LotFinder/lot_details.aspx?intObjectID=6536047" xr:uid="{F9A2CC3A-108C-425D-8C5E-0CE2FCAB7CBF}"/>
    <hyperlink ref="N216" r:id="rId203" display="http://www.christies.com/LotFinder/lot_details.aspx?intObjectID=6536048" xr:uid="{52612975-B605-4D04-A1B8-43E3778EE5E8}"/>
    <hyperlink ref="N217" r:id="rId204" display="http://www.christies.com/LotFinder/lot_details.aspx?intObjectID=6536049" xr:uid="{5320E182-6E7B-46B0-87E4-1B9936A61ABE}"/>
    <hyperlink ref="N218" r:id="rId205" display="http://www.christies.com/LotFinder/lot_details.aspx?intObjectID=6536050" xr:uid="{B535E830-9B3E-4332-B4E1-D13F20B05DD5}"/>
    <hyperlink ref="N219" r:id="rId206" display="http://www.christies.com/LotFinder/lot_details.aspx?intObjectID=6536051" xr:uid="{F2DF332A-8F50-4369-9C9D-FCB124F736DA}"/>
    <hyperlink ref="N220" r:id="rId207" display="http://www.christies.com/LotFinder/lot_details.aspx?intObjectID=6536052" xr:uid="{075324D9-DB7C-4B70-B2FB-A0DF01575A3B}"/>
    <hyperlink ref="N221" r:id="rId208" display="http://www.christies.com/LotFinder/lot_details.aspx?intObjectID=6536053" xr:uid="{DD24A84B-EEF7-4278-AF8F-92A52B01E2F5}"/>
    <hyperlink ref="N222" r:id="rId209" display="http://www.christies.com/LotFinder/lot_details.aspx?intObjectID=6536054" xr:uid="{63DB3A7C-2B44-459B-8D85-E35230B0A166}"/>
    <hyperlink ref="N223" r:id="rId210" display="http://www.christies.com/LotFinder/lot_details.aspx?intObjectID=6536055" xr:uid="{928DA8DD-AA09-4C4A-8C2B-105A485192BC}"/>
    <hyperlink ref="N224" r:id="rId211" display="http://www.christies.com/LotFinder/lot_details.aspx?intObjectID=6536056" xr:uid="{364F5B5F-97A4-4C5E-B65B-946DF187576A}"/>
    <hyperlink ref="N225" r:id="rId212" display="http://www.christies.com/LotFinder/lot_details.aspx?intObjectID=6536057" xr:uid="{818E4EB4-9B0A-467E-A943-2532D214BA58}"/>
    <hyperlink ref="N226" r:id="rId213" display="http://www.christies.com/LotFinder/lot_details.aspx?intObjectID=6536058" xr:uid="{C9380864-4D8D-4DB4-89D4-AA01D2A643ED}"/>
    <hyperlink ref="N227" r:id="rId214" display="http://www.christies.com/LotFinder/lot_details.aspx?intObjectID=6536059" xr:uid="{1570DBA2-7350-4FCE-83B9-19528B11E6B4}"/>
    <hyperlink ref="N228" r:id="rId215" display="http://www.christies.com/LotFinder/lot_details.aspx?intObjectID=6536060" xr:uid="{326A3188-8636-45F8-982C-F4EFBA7833D8}"/>
    <hyperlink ref="N229" r:id="rId216" display="http://www.christies.com/LotFinder/lot_details.aspx?intObjectID=6536061" xr:uid="{11CB2155-400E-40B2-9EF8-27DCB38F557D}"/>
    <hyperlink ref="N230" r:id="rId217" display="http://www.christies.com/LotFinder/lot_details.aspx?intObjectID=6536062" xr:uid="{AC996C09-34B5-45C5-8D6C-C2F71EF68831}"/>
    <hyperlink ref="N231" r:id="rId218" display="http://www.christies.com/LotFinder/lot_details.aspx?intObjectID=6536063" xr:uid="{AFD154FE-3F4E-4085-BBCC-9E4CBD224F6D}"/>
    <hyperlink ref="N232" r:id="rId219" display="http://www.christies.com/LotFinder/lot_details.aspx?intObjectID=6536064" xr:uid="{A98959F0-DFAA-4C64-AB89-3EF4EFE575C9}"/>
    <hyperlink ref="N233" r:id="rId220" display="http://www.christies.com/LotFinder/lot_details.aspx?intObjectID=6536065" xr:uid="{73B66E0E-322B-4090-85F1-F158A34C546C}"/>
    <hyperlink ref="N234" r:id="rId221" display="http://www.christies.com/LotFinder/lot_details.aspx?intObjectID=6536066" xr:uid="{8956BF18-DFC4-4D4E-A1E6-008B0AF2D3AE}"/>
    <hyperlink ref="N235" r:id="rId222" display="http://www.christies.com/LotFinder/lot_details.aspx?intObjectID=6536067" xr:uid="{0663B89C-7524-43D4-902B-FB63503E5E72}"/>
    <hyperlink ref="N236" r:id="rId223" display="http://www.christies.com/LotFinder/lot_details.aspx?intObjectID=6536068" xr:uid="{BD4B0CD0-1F3F-4DB9-8FC8-736FE74C31C0}"/>
    <hyperlink ref="N237" r:id="rId224" display="http://www.christies.com/LotFinder/lot_details.aspx?intObjectID=6536069" xr:uid="{63C9C2BA-57A1-4CA0-89DD-E8D3162454A4}"/>
    <hyperlink ref="N238" r:id="rId225" display="http://www.christies.com/LotFinder/lot_details.aspx?intObjectID=6536070" xr:uid="{7B7B1B5F-4C0C-41F3-A6BB-67F10DDF132B}"/>
    <hyperlink ref="N239" r:id="rId226" display="http://www.christies.com/LotFinder/lot_details.aspx?intObjectID=6536071" xr:uid="{E39DB2A2-3C0D-4416-8919-2B2D9AC49B74}"/>
    <hyperlink ref="N240" r:id="rId227" display="http://www.christies.com/LotFinder/lot_details.aspx?intObjectID=6536072" xr:uid="{8CDCB864-817D-4312-86A9-151E58B80DD1}"/>
    <hyperlink ref="N241" r:id="rId228" display="http://www.christies.com/LotFinder/lot_details.aspx?intObjectID=6536073" xr:uid="{1020F391-7FD4-47A9-AB2A-43296D4D2036}"/>
    <hyperlink ref="N242" r:id="rId229" display="http://www.christies.com/LotFinder/lot_details.aspx?intObjectID=6536074" xr:uid="{80F29D4C-8E6D-43BD-8914-46C5AE0DD976}"/>
    <hyperlink ref="N243" r:id="rId230" display="http://www.christies.com/LotFinder/lot_details.aspx?intObjectID=6536075" xr:uid="{19509A40-1335-484D-A2E5-A54F951DF5B1}"/>
    <hyperlink ref="N244" r:id="rId231" display="http://www.christies.com/LotFinder/lot_details.aspx?intObjectID=6536076" xr:uid="{F73D1AD4-D4FF-4E65-83FD-D74F0DB4BCD7}"/>
    <hyperlink ref="N245" r:id="rId232" display="http://www.christies.com/LotFinder/lot_details.aspx?intObjectID=6536077" xr:uid="{F9903631-008A-490F-8B81-7BB69122DBFA}"/>
    <hyperlink ref="N246" r:id="rId233" display="http://www.christies.com/LotFinder/lot_details.aspx?intObjectID=6536078" xr:uid="{65CEE2FE-D17B-4665-9420-5BCE8FD2AD6D}"/>
    <hyperlink ref="N247" r:id="rId234" display="http://www.christies.com/LotFinder/lot_details.aspx?intObjectID=6536079" xr:uid="{F7FB3A54-485A-4D75-989F-C17899EA3611}"/>
    <hyperlink ref="N248" r:id="rId235" display="http://www.christies.com/LotFinder/lot_details.aspx?intObjectID=6536080" xr:uid="{4715901B-FB84-4449-B92F-DF3D5D685E28}"/>
    <hyperlink ref="N249" r:id="rId236" display="http://www.christies.com/LotFinder/lot_details.aspx?intObjectID=6536081" xr:uid="{1CAB393D-EC8B-4F1D-8E08-57C4ABFE45E7}"/>
    <hyperlink ref="N250" r:id="rId237" display="http://www.christies.com/LotFinder/lot_details.aspx?intObjectID=6536082" xr:uid="{0E0596E3-2A0C-43B0-9E1B-A75927BA3B71}"/>
    <hyperlink ref="N251" r:id="rId238" display="http://www.christies.com/LotFinder/lot_details.aspx?intObjectID=6536083" xr:uid="{137DA65A-FCC9-46B8-963A-F21A14364EFE}"/>
    <hyperlink ref="N252" r:id="rId239" display="http://www.christies.com/LotFinder/lot_details.aspx?intObjectID=6536084" xr:uid="{C6414EFB-03C7-4298-964C-9559D4AE7C80}"/>
    <hyperlink ref="N253" r:id="rId240" display="http://www.christies.com/LotFinder/lot_details.aspx?intObjectID=6536085" xr:uid="{50928CD8-5C9C-4D61-B4EE-DB07401BA754}"/>
    <hyperlink ref="N254" r:id="rId241" display="http://www.christies.com/LotFinder/lot_details.aspx?intObjectID=6536086" xr:uid="{AF1E8C26-D4B2-4F16-8618-5FC3D1AAA5E0}"/>
    <hyperlink ref="N255" r:id="rId242" display="http://www.christies.com/LotFinder/lot_details.aspx?intObjectID=6536087" xr:uid="{8CEC6C1A-4C43-4250-B8FD-8392A3AB1D3D}"/>
    <hyperlink ref="N256" r:id="rId243" display="http://www.christies.com/LotFinder/lot_details.aspx?intObjectID=6536088" xr:uid="{44692570-305D-43AB-BDA5-EF0E7A49E78B}"/>
    <hyperlink ref="N257" r:id="rId244" display="http://www.christies.com/LotFinder/lot_details.aspx?intObjectID=6536089" xr:uid="{28ACCF37-334E-4987-8C36-451623DE04DD}"/>
    <hyperlink ref="N258" r:id="rId245" display="http://www.christies.com/LotFinder/lot_details.aspx?intObjectID=6536090" xr:uid="{E3E2E9E4-62D1-4B26-8982-76A85AA92CB0}"/>
    <hyperlink ref="N259" r:id="rId246" display="http://www.christies.com/LotFinder/lot_details.aspx?intObjectID=6536091" xr:uid="{79AC2209-C81C-42DE-9CC1-A0D3E2095FBF}"/>
    <hyperlink ref="N260" r:id="rId247" display="http://www.christies.com/LotFinder/lot_details.aspx?intObjectID=6536092" xr:uid="{BC698D15-F692-455A-B0A2-91A6E0B447B6}"/>
    <hyperlink ref="N261" r:id="rId248" display="http://www.christies.com/LotFinder/lot_details.aspx?intObjectID=6536093" xr:uid="{73EE3E70-ACD9-46CA-88BC-50476634BB73}"/>
    <hyperlink ref="N262" r:id="rId249" display="http://www.christies.com/LotFinder/lot_details.aspx?intObjectID=6536094" xr:uid="{085C7BDA-ABF5-4FCF-B6C0-E16057B622E9}"/>
    <hyperlink ref="N263" r:id="rId250" display="http://www.christies.com/LotFinder/lot_details.aspx?intObjectID=6536095" xr:uid="{7B1F3FB5-AD3A-4744-B235-927AA2B8266D}"/>
    <hyperlink ref="N264" r:id="rId251" display="http://www.christies.com/LotFinder/lot_details.aspx?intObjectID=6536096" xr:uid="{12389767-E214-4A89-A1B7-CE22FC193087}"/>
    <hyperlink ref="N265" r:id="rId252" display="http://www.christies.com/LotFinder/lot_details.aspx?intObjectID=6536097" xr:uid="{2872BFBC-99C5-4282-BA3C-BA71F46A1AFD}"/>
    <hyperlink ref="N266" r:id="rId253" display="http://www.christies.com/LotFinder/lot_details.aspx?intObjectID=6536098" xr:uid="{A21167AA-12BF-425D-92DE-30681C6E9796}"/>
    <hyperlink ref="N267" r:id="rId254" display="http://www.christies.com/LotFinder/lot_details.aspx?intObjectID=6536099" xr:uid="{8700733A-0CFB-4D32-BA6A-4E46662CC6AE}"/>
    <hyperlink ref="N268" r:id="rId255" display="http://www.christies.com/LotFinder/lot_details.aspx?intObjectID=6536100" xr:uid="{39D70EBE-B06C-4CDC-AF7A-0371F9E51F84}"/>
    <hyperlink ref="N269" r:id="rId256" display="http://www.christies.com/LotFinder/lot_details.aspx?intObjectID=6536101" xr:uid="{AC8CEA71-CF83-4F50-9D27-F644B2B971CC}"/>
    <hyperlink ref="N270" r:id="rId257" display="http://www.christies.com/LotFinder/lot_details.aspx?intObjectID=6536102" xr:uid="{1AC646AE-3793-44C2-ACB7-0BEB6FDDBC5C}"/>
    <hyperlink ref="N271" r:id="rId258" display="http://www.christies.com/LotFinder/lot_details.aspx?intObjectID=6536103" xr:uid="{E38B38BE-1E62-48DF-92C2-468971516886}"/>
    <hyperlink ref="N272" r:id="rId259" display="http://www.christies.com/LotFinder/lot_details.aspx?intObjectID=6536104" xr:uid="{629F3533-82E5-44EA-9C7F-D765B3B5F41D}"/>
    <hyperlink ref="N273" r:id="rId260" display="http://www.christies.com/LotFinder/lot_details.aspx?intObjectID=6536105" xr:uid="{827D88A4-F38B-4F32-8D7A-CA4F39943130}"/>
    <hyperlink ref="N274" r:id="rId261" display="http://www.christies.com/LotFinder/lot_details.aspx?intObjectID=6536106" xr:uid="{B3E0DD30-8203-46E4-833A-0CE6302FAB42}"/>
    <hyperlink ref="N275" r:id="rId262" display="http://www.christies.com/LotFinder/lot_details.aspx?intObjectID=6536107" xr:uid="{0848308E-385D-43E6-9E5B-6C4A00BD5C59}"/>
    <hyperlink ref="N276" r:id="rId263" display="http://www.christies.com/LotFinder/lot_details.aspx?intObjectID=6536108" xr:uid="{4BCAE83A-F215-431B-B144-7EC21718407A}"/>
    <hyperlink ref="N277" r:id="rId264" display="http://www.christies.com/LotFinder/lot_details.aspx?intObjectID=6536109" xr:uid="{C8FF6143-318B-426C-ACED-BB00CD037250}"/>
    <hyperlink ref="N278" r:id="rId265" display="http://www.christies.com/LotFinder/lot_details.aspx?intObjectID=6536110" xr:uid="{B7C20CD8-2677-46FF-A849-EA73FA5D2FC0}"/>
    <hyperlink ref="N279" r:id="rId266" display="http://www.christies.com/LotFinder/lot_details.aspx?intObjectID=6536111" xr:uid="{5689D935-F562-4339-A54C-3EEF1685D80D}"/>
    <hyperlink ref="N280" r:id="rId267" display="http://www.christies.com/LotFinder/lot_details.aspx?intObjectID=6536112" xr:uid="{5619080C-D3FC-4197-938C-7F0D9963CF90}"/>
    <hyperlink ref="N281" r:id="rId268" display="http://www.christies.com/LotFinder/lot_details.aspx?intObjectID=6536113" xr:uid="{432D1B62-BE05-4164-AF13-3D2E14FDEDB3}"/>
    <hyperlink ref="N282" r:id="rId269" display="http://www.christies.com/LotFinder/lot_details.aspx?intObjectID=6536114" xr:uid="{0916C58E-EC16-492D-8607-8B486396E855}"/>
    <hyperlink ref="N283" r:id="rId270" display="http://www.christies.com/LotFinder/lot_details.aspx?intObjectID=6536115" xr:uid="{10F1C6E6-3721-4DBD-B484-BEF24065F3B3}"/>
    <hyperlink ref="N284" r:id="rId271" display="http://www.christies.com/LotFinder/lot_details.aspx?intObjectID=6536116" xr:uid="{FA766079-0B4B-4D05-98F1-9F147910AF1A}"/>
    <hyperlink ref="N285" r:id="rId272" display="http://www.christies.com/LotFinder/lot_details.aspx?intObjectID=6536117" xr:uid="{27C3D92A-2541-42A5-912B-FAD23525A60E}"/>
    <hyperlink ref="N286" r:id="rId273" display="http://www.christies.com/LotFinder/lot_details.aspx?intObjectID=6536118" xr:uid="{3B70F9D4-1BA0-49F3-934D-BBC67E659C21}"/>
    <hyperlink ref="N287" r:id="rId274" display="http://www.christies.com/LotFinder/lot_details.aspx?intObjectID=6536119" xr:uid="{BE3BC002-CB48-4F43-A767-8F7C517A079F}"/>
    <hyperlink ref="N288" r:id="rId275" display="http://www.christies.com/LotFinder/lot_details.aspx?intObjectID=6536120" xr:uid="{60DCADC0-35FB-488C-82FC-8DA37B82C83E}"/>
    <hyperlink ref="N289" r:id="rId276" display="http://www.christies.com/LotFinder/lot_details.aspx?intObjectID=6536121" xr:uid="{89112A7F-96D7-48F6-9A0C-E51891832BBE}"/>
    <hyperlink ref="N290" r:id="rId277" display="http://www.christies.com/LotFinder/lot_details.aspx?intObjectID=6536122" xr:uid="{C44FF539-D336-40CE-85B7-F75AE66D1F94}"/>
    <hyperlink ref="N291" r:id="rId278" display="http://www.christies.com/LotFinder/lot_details.aspx?intObjectID=6536123" xr:uid="{78221006-EAAC-40AC-B82C-22E195689B1E}"/>
    <hyperlink ref="N292" r:id="rId279" display="http://www.christies.com/LotFinder/lot_details.aspx?intObjectID=6536124" xr:uid="{949FA8CC-23FB-47A8-BA2A-9EB7C86C0C6C}"/>
    <hyperlink ref="N293" r:id="rId280" display="http://www.christies.com/LotFinder/lot_details.aspx?intObjectID=6536125" xr:uid="{89667ECE-63F8-45BF-B87D-E2D4319EE036}"/>
    <hyperlink ref="N294" r:id="rId281" display="http://www.christies.com/LotFinder/lot_details.aspx?intObjectID=6536126" xr:uid="{02281BCA-BEF4-4342-AA9D-6D5393E5F26C}"/>
    <hyperlink ref="N295" r:id="rId282" display="http://www.christies.com/LotFinder/lot_details.aspx?intObjectID=6536127" xr:uid="{48A629B6-A2A7-4C85-B02C-AB72A3CD4C4A}"/>
    <hyperlink ref="N296" r:id="rId283" display="http://www.christies.com/LotFinder/lot_details.aspx?intObjectID=6536128" xr:uid="{4D2BF042-6486-402B-A902-890F0449149F}"/>
    <hyperlink ref="N297" r:id="rId284" display="http://www.christies.com/LotFinder/lot_details.aspx?intObjectID=6536129" xr:uid="{7289F416-0B56-4516-ACC7-18C50B49F813}"/>
    <hyperlink ref="N298" r:id="rId285" display="http://www.christies.com/LotFinder/lot_details.aspx?intObjectID=6536130" xr:uid="{1A5C7123-9A49-4B9F-AE99-FD5BEE98602B}"/>
    <hyperlink ref="N299" r:id="rId286" display="http://www.christies.com/LotFinder/lot_details.aspx?intObjectID=6536131" xr:uid="{110ACE1E-A9B9-432F-BE10-EAE43FDA41FD}"/>
    <hyperlink ref="N300" r:id="rId287" display="http://www.christies.com/LotFinder/lot_details.aspx?intObjectID=6536132" xr:uid="{53D8D699-7845-4101-ACB9-35EC8154F7F2}"/>
    <hyperlink ref="N301" r:id="rId288" display="http://www.christies.com/LotFinder/lot_details.aspx?intObjectID=6536133" xr:uid="{F93FBE65-8EB8-483F-A30B-CA3B3E55BDC7}"/>
    <hyperlink ref="N302" r:id="rId289" display="http://www.christies.com/LotFinder/lot_details.aspx?intObjectID=6536134" xr:uid="{A0F60E50-AE62-45B1-B368-3A50B13E3DA1}"/>
    <hyperlink ref="N303" r:id="rId290" display="http://www.christies.com/LotFinder/lot_details.aspx?intObjectID=6536135" xr:uid="{A2BA37EA-39C5-408D-B228-AE894E41F9C9}"/>
    <hyperlink ref="N304" r:id="rId291" display="http://www.christies.com/LotFinder/lot_details.aspx?intObjectID=6536136" xr:uid="{3B7D8576-43C1-4B4D-BD1F-9ABAB6ADEB2B}"/>
    <hyperlink ref="N305" r:id="rId292" display="http://www.christies.com/LotFinder/lot_details.aspx?intObjectID=6536137" xr:uid="{54ED9ABB-9549-474B-8388-4B963DE81106}"/>
    <hyperlink ref="N306" r:id="rId293" display="http://www.christies.com/LotFinder/lot_details.aspx?intObjectID=6536138" xr:uid="{CA818560-152D-415B-A3D3-352387064358}"/>
    <hyperlink ref="N307" r:id="rId294" display="http://www.christies.com/LotFinder/lot_details.aspx?intObjectID=6536139" xr:uid="{73AB97E5-39B4-4AC4-A658-AAA1B94EDDDF}"/>
    <hyperlink ref="N308" r:id="rId295" display="http://www.christies.com/LotFinder/lot_details.aspx?intObjectID=6536140" xr:uid="{9A774984-65E9-421A-A941-449CD7A0D3F7}"/>
    <hyperlink ref="N309" r:id="rId296" display="http://www.christies.com/LotFinder/lot_details.aspx?intObjectID=6536141" xr:uid="{4431C7FA-8707-4908-A71A-51BDCACF33FF}"/>
    <hyperlink ref="N310" r:id="rId297" display="http://www.christies.com/LotFinder/lot_details.aspx?intObjectID=6536142" xr:uid="{894D3735-0209-4A35-8F64-440166B66AB9}"/>
    <hyperlink ref="N311" r:id="rId298" display="http://www.christies.com/LotFinder/lot_details.aspx?intObjectID=6536143" xr:uid="{382284D9-1422-4907-93AB-B52EC8594C15}"/>
    <hyperlink ref="N312" r:id="rId299" display="http://www.christies.com/LotFinder/lot_details.aspx?intObjectID=6536144" xr:uid="{C1330247-888E-4533-9F76-B31760AC079B}"/>
    <hyperlink ref="N313" r:id="rId300" display="http://www.christies.com/LotFinder/lot_details.aspx?intObjectID=6536145" xr:uid="{3F74F1AF-DCA0-4F76-A292-A7B63C9EBFB1}"/>
    <hyperlink ref="N314" r:id="rId301" display="http://www.christies.com/LotFinder/lot_details.aspx?intObjectID=6536146" xr:uid="{6F37049E-8CC3-4A2A-8C6E-50D9619870DD}"/>
    <hyperlink ref="N315" r:id="rId302" display="http://www.christies.com/LotFinder/lot_details.aspx?intObjectID=6536147" xr:uid="{04484C17-5A35-4909-9F13-8494820F4E42}"/>
    <hyperlink ref="N316" r:id="rId303" display="http://www.christies.com/LotFinder/lot_details.aspx?intObjectID=6536148" xr:uid="{B631C846-4EC7-4CD4-820C-B152FE126DBA}"/>
    <hyperlink ref="N317" r:id="rId304" display="http://www.christies.com/LotFinder/lot_details.aspx?intObjectID=6536149" xr:uid="{D586C013-9CFA-4B44-928B-5A46062912CE}"/>
    <hyperlink ref="N318" r:id="rId305" display="http://www.christies.com/LotFinder/lot_details.aspx?intObjectID=6536150" xr:uid="{BC9BE5A2-EAFB-49CD-903F-A372BD9C059B}"/>
    <hyperlink ref="N319" r:id="rId306" display="http://www.christies.com/LotFinder/lot_details.aspx?intObjectID=6536151" xr:uid="{C225385D-6EF8-48E3-99ED-2959341B9238}"/>
    <hyperlink ref="N320" r:id="rId307" display="http://www.christies.com/LotFinder/lot_details.aspx?intObjectID=6536152" xr:uid="{BDFDAD76-B1A6-4ED6-ACC2-7C338C445A8C}"/>
    <hyperlink ref="N321" r:id="rId308" display="http://www.christies.com/LotFinder/lot_details.aspx?intObjectID=6536153" xr:uid="{9C127F09-FB7C-4DEA-A506-91B6B7CEBB65}"/>
    <hyperlink ref="N322" r:id="rId309" display="http://www.christies.com/LotFinder/lot_details.aspx?intObjectID=6536154" xr:uid="{A23AF020-5E36-42AC-81D1-DB2059DEFFA1}"/>
    <hyperlink ref="N323" r:id="rId310" display="http://www.christies.com/LotFinder/lot_details.aspx?intObjectID=6536155" xr:uid="{E1B7BE66-FBB2-41D3-9B68-A42BF95F8ED7}"/>
    <hyperlink ref="N324" r:id="rId311" display="http://www.christies.com/LotFinder/lot_details.aspx?intObjectID=6536156" xr:uid="{72FD592B-5B23-49CD-A0D1-96E013C051AA}"/>
    <hyperlink ref="N325" r:id="rId312" display="http://www.christies.com/LotFinder/lot_details.aspx?intObjectID=6536157" xr:uid="{184B0EB8-5A5E-42BE-A54F-196AA79B0AB1}"/>
    <hyperlink ref="N326" r:id="rId313" display="http://www.christies.com/LotFinder/lot_details.aspx?intObjectID=6536158" xr:uid="{763E9697-74CD-4565-BCE4-9B0800423EB9}"/>
    <hyperlink ref="N327" r:id="rId314" display="http://www.christies.com/LotFinder/lot_details.aspx?intObjectID=6536159" xr:uid="{226DE837-454D-478F-94CD-8EC1B425F0BB}"/>
    <hyperlink ref="N328" r:id="rId315" display="http://www.christies.com/LotFinder/lot_details.aspx?intObjectID=6536160" xr:uid="{121B8B3A-AA8A-4230-BC5F-695D5ECC9958}"/>
    <hyperlink ref="N329" r:id="rId316" display="http://www.christies.com/LotFinder/lot_details.aspx?intObjectID=6536161" xr:uid="{428DE641-3931-42C0-9847-137B573C6016}"/>
    <hyperlink ref="N330" r:id="rId317" display="http://www.christies.com/LotFinder/lot_details.aspx?intObjectID=6536162" xr:uid="{1144F280-BAF7-45F4-A2CC-6129526532BF}"/>
    <hyperlink ref="N331" r:id="rId318" display="http://www.christies.com/LotFinder/lot_details.aspx?intObjectID=6536163" xr:uid="{CDB54BCB-8E0E-40C4-B1BC-531E575A5764}"/>
    <hyperlink ref="N332" r:id="rId319" display="http://www.christies.com/LotFinder/lot_details.aspx?intObjectID=6536164" xr:uid="{042F7E68-BD6D-4546-921A-89245D4D7D5C}"/>
    <hyperlink ref="N333" r:id="rId320" display="http://www.christies.com/LotFinder/lot_details.aspx?intObjectID=6536165" xr:uid="{D262B0AA-CC91-40A1-B811-3CDCA750C241}"/>
    <hyperlink ref="N334" r:id="rId321" display="http://www.christies.com/LotFinder/lot_details.aspx?intObjectID=6536166" xr:uid="{34A11662-B526-4968-9AC8-B65EDCFA1F94}"/>
    <hyperlink ref="N335" r:id="rId322" display="http://www.christies.com/LotFinder/lot_details.aspx?intObjectID=6536167" xr:uid="{E2D006F8-AC4A-4E25-B569-AA2E5A6C12A7}"/>
    <hyperlink ref="N336" r:id="rId323" display="http://www.christies.com/LotFinder/lot_details.aspx?intObjectID=6536168" xr:uid="{0250CB36-4CB8-488A-A5A2-1249EFC34215}"/>
    <hyperlink ref="N337" r:id="rId324" display="http://www.christies.com/LotFinder/lot_details.aspx?intObjectID=6536169" xr:uid="{F7B9A275-2FD5-474B-A7EF-E80F7110DE00}"/>
    <hyperlink ref="N338" r:id="rId325" display="http://www.christies.com/LotFinder/lot_details.aspx?intObjectID=6536170" xr:uid="{6ADE6738-EC42-4250-813F-069B25A7DE7F}"/>
    <hyperlink ref="N339" r:id="rId326" display="http://www.christies.com/LotFinder/lot_details.aspx?intObjectID=6536171" xr:uid="{8E324C6E-23DA-4B90-A4F8-B36767821152}"/>
    <hyperlink ref="N340" r:id="rId327" display="http://www.christies.com/LotFinder/lot_details.aspx?intObjectID=6536172" xr:uid="{B06B0975-E505-4C26-B091-977CC4A09B5D}"/>
    <hyperlink ref="N341" r:id="rId328" display="http://www.christies.com/LotFinder/lot_details.aspx?intObjectID=6536173" xr:uid="{B8F34E43-C83E-4670-A7FF-F7F5D9402C4A}"/>
    <hyperlink ref="N342" r:id="rId329" display="http://www.christies.com/LotFinder/lot_details.aspx?intObjectID=6536174" xr:uid="{E8E323A4-3839-40DB-9051-ABB176D24F2E}"/>
    <hyperlink ref="N343" r:id="rId330" display="http://www.christies.com/LotFinder/lot_details.aspx?intObjectID=6536175" xr:uid="{7392A0BC-2476-43D7-B011-E6DC33EC1248}"/>
    <hyperlink ref="N344" r:id="rId331" display="http://www.christies.com/LotFinder/lot_details.aspx?intObjectID=6536176" xr:uid="{3CB90DD9-8973-442B-915D-E6B01B6CA3F9}"/>
    <hyperlink ref="N345" r:id="rId332" display="http://www.christies.com/LotFinder/lot_details.aspx?intObjectID=6536177" xr:uid="{D05D9D23-EC2F-4267-845E-BAC6C30E6035}"/>
    <hyperlink ref="N346" r:id="rId333" display="http://www.christies.com/LotFinder/lot_details.aspx?intObjectID=6536178" xr:uid="{F3284A7C-9E01-4B65-815B-A951A039F9CA}"/>
    <hyperlink ref="N347" r:id="rId334" display="http://www.christies.com/LotFinder/lot_details.aspx?intObjectID=6536179" xr:uid="{BAA8B240-73C9-4B38-9415-DEB75A55FEDE}"/>
    <hyperlink ref="N348" r:id="rId335" display="http://www.christies.com/LotFinder/lot_details.aspx?intObjectID=6536180" xr:uid="{12932E4C-12F2-4E40-A0B5-925687FDBD76}"/>
    <hyperlink ref="N349" r:id="rId336" display="http://www.christies.com/LotFinder/lot_details.aspx?intObjectID=6536181" xr:uid="{04179BF1-44B7-4231-AF6B-E3F0D9FB337E}"/>
    <hyperlink ref="N350" r:id="rId337" display="http://www.christies.com/LotFinder/lot_details.aspx?intObjectID=6536182" xr:uid="{79B5B06A-AD5B-4FC6-AD91-F0A8F3B0B489}"/>
    <hyperlink ref="N351" r:id="rId338" display="http://www.christies.com/LotFinder/lot_details.aspx?intObjectID=6536183" xr:uid="{AC8134CA-724D-4EB2-A58C-A8533F448B4F}"/>
    <hyperlink ref="N352" r:id="rId339" display="http://www.christies.com/LotFinder/lot_details.aspx?intObjectID=6536184" xr:uid="{9A51674B-09D0-4DC1-9DC0-D31ADF33A062}"/>
    <hyperlink ref="N353" r:id="rId340" display="http://www.christies.com/LotFinder/lot_details.aspx?intObjectID=6536185" xr:uid="{EA84A048-7D9C-474D-BD3F-73A5DCF80B4B}"/>
    <hyperlink ref="N354" r:id="rId341" display="http://www.christies.com/LotFinder/lot_details.aspx?intObjectID=6536186" xr:uid="{5671276B-3212-4356-8E26-B74DA1442733}"/>
    <hyperlink ref="N355" r:id="rId342" display="http://www.christies.com/LotFinder/lot_details.aspx?intObjectID=6536187" xr:uid="{E8E9E331-C46F-4465-91FB-38C5633B2718}"/>
    <hyperlink ref="N356" r:id="rId343" display="http://www.christies.com/LotFinder/lot_details.aspx?intObjectID=6536188" xr:uid="{2C6B20E1-B985-4556-BB3A-E1F845A70125}"/>
    <hyperlink ref="N357" r:id="rId344" display="http://www.christies.com/LotFinder/lot_details.aspx?intObjectID=6536189" xr:uid="{12FF8304-1178-46D9-8542-3542B34EFF32}"/>
    <hyperlink ref="N358" r:id="rId345" display="http://www.christies.com/LotFinder/lot_details.aspx?intObjectID=6536190" xr:uid="{F1383475-FA27-43EA-A1B1-7BBC5C3F5BC9}"/>
    <hyperlink ref="N359" r:id="rId346" display="http://www.christies.com/LotFinder/lot_details.aspx?intObjectID=6536191" xr:uid="{6986416E-9DDA-4849-9086-01C507E690B3}"/>
    <hyperlink ref="N360" r:id="rId347" display="http://www.christies.com/LotFinder/lot_details.aspx?intObjectID=6536192" xr:uid="{E578A315-EC37-4FCE-8427-01262D95E7B3}"/>
    <hyperlink ref="N361" r:id="rId348" display="http://www.christies.com/LotFinder/lot_details.aspx?intObjectID=6536193" xr:uid="{4300D879-57D7-4E92-B7D6-3788B743DB2E}"/>
    <hyperlink ref="N362" r:id="rId349" display="http://www.christies.com/LotFinder/lot_details.aspx?intObjectID=6536194" xr:uid="{A80910D3-8165-4848-AAFF-BD73667C7658}"/>
    <hyperlink ref="N363" r:id="rId350" display="http://www.christies.com/LotFinder/lot_details.aspx?intObjectID=6536195" xr:uid="{3E08ED73-7076-4CFE-B40D-687E6FECF468}"/>
    <hyperlink ref="N364" r:id="rId351" display="http://www.christies.com/LotFinder/lot_details.aspx?intObjectID=6536196" xr:uid="{2D6410C1-6F92-4067-ACE5-3FB0D8299522}"/>
    <hyperlink ref="N365" r:id="rId352" display="http://www.christies.com/LotFinder/lot_details.aspx?intObjectID=6536197" xr:uid="{5E63D680-A097-4C76-A226-85C8D1BFE5C5}"/>
    <hyperlink ref="N366" r:id="rId353" display="http://www.christies.com/LotFinder/lot_details.aspx?intObjectID=6536198" xr:uid="{25DE58D1-E7BC-428F-83E0-35E7B9A2BFEC}"/>
    <hyperlink ref="N367" r:id="rId354" display="http://www.christies.com/LotFinder/lot_details.aspx?intObjectID=6536199" xr:uid="{4070903B-EA6A-4AF2-B149-2399A17BB704}"/>
    <hyperlink ref="N368" r:id="rId355" display="http://www.christies.com/LotFinder/lot_details.aspx?intObjectID=6536200" xr:uid="{0FCFCD51-A711-4695-9926-0B0CAE45847F}"/>
    <hyperlink ref="N369" r:id="rId356" display="http://www.christies.com/LotFinder/lot_details.aspx?intObjectID=6536201" xr:uid="{D94B99E0-8EBA-457A-8E66-923D4E8F7461}"/>
    <hyperlink ref="N370" r:id="rId357" display="http://www.christies.com/LotFinder/lot_details.aspx?intObjectID=6536202" xr:uid="{7F7F04EA-2BB0-4F91-AA50-46036C41B29C}"/>
    <hyperlink ref="N371" r:id="rId358" display="http://www.christies.com/LotFinder/lot_details.aspx?intObjectID=6536203" xr:uid="{5B64C521-D749-4769-8167-B16746854A8F}"/>
    <hyperlink ref="N372" r:id="rId359" display="http://www.christies.com/LotFinder/lot_details.aspx?intObjectID=6536204" xr:uid="{DBD91CAC-D901-47EE-BBFC-672AE963C9BA}"/>
    <hyperlink ref="N373" r:id="rId360" display="http://www.christies.com/LotFinder/lot_details.aspx?intObjectID=6536205" xr:uid="{1DAA1B08-646A-49D4-9C45-360FD39B4C57}"/>
    <hyperlink ref="N374" r:id="rId361" display="http://www.christies.com/LotFinder/lot_details.aspx?intObjectID=6536206" xr:uid="{2F9FBC8B-3F85-4256-AA92-A7272636390C}"/>
    <hyperlink ref="N375" r:id="rId362" display="http://www.christies.com/LotFinder/lot_details.aspx?intObjectID=6536207" xr:uid="{9A0377A7-1B6B-4104-9D6C-BD8F38D47A82}"/>
    <hyperlink ref="N376" r:id="rId363" display="http://www.christies.com/LotFinder/lot_details.aspx?intObjectID=6536208" xr:uid="{F7988531-4F21-4CC8-9C38-E2C925043D0D}"/>
    <hyperlink ref="N377" r:id="rId364" display="http://www.christies.com/LotFinder/lot_details.aspx?intObjectID=6536209" xr:uid="{93522BE0-19EB-4BB9-8657-402E4EDF3CFA}"/>
    <hyperlink ref="N378" r:id="rId365" display="http://www.christies.com/LotFinder/lot_details.aspx?intObjectID=6536210" xr:uid="{8F7C4602-F456-4B5C-A5C7-3CC77964B6B3}"/>
    <hyperlink ref="N379" r:id="rId366" display="http://www.christies.com/LotFinder/lot_details.aspx?intObjectID=6536211" xr:uid="{3AB3F44B-0E05-4384-8FB9-E4980CF5A1B6}"/>
    <hyperlink ref="N380" r:id="rId367" display="http://www.christies.com/LotFinder/lot_details.aspx?intObjectID=6536212" xr:uid="{EF84C5B8-D346-4F19-AC32-8CADD71092F4}"/>
    <hyperlink ref="N381" r:id="rId368" display="http://www.christies.com/LotFinder/lot_details.aspx?intObjectID=6536213" xr:uid="{956ACE20-599A-4DA1-9208-7B190503DE20}"/>
    <hyperlink ref="N382" r:id="rId369" display="http://www.christies.com/LotFinder/lot_details.aspx?intObjectID=6536214" xr:uid="{0CC4970D-8DD0-415A-84B2-28E38701827B}"/>
    <hyperlink ref="N383" r:id="rId370" display="http://www.christies.com/LotFinder/lot_details.aspx?intObjectID=6536215" xr:uid="{D1219DA0-6E21-4652-96C8-1ABB058E8170}"/>
    <hyperlink ref="N384" r:id="rId371" display="http://www.christies.com/LotFinder/lot_details.aspx?intObjectID=6536216" xr:uid="{6B1F153B-DC9E-40A3-B2B7-5EE444C070A9}"/>
    <hyperlink ref="N385" r:id="rId372" display="http://www.christies.com/LotFinder/lot_details.aspx?intObjectID=6536217" xr:uid="{8327DF58-19C8-4607-96A7-63AB4AA4A7DE}"/>
    <hyperlink ref="N386" r:id="rId373" display="http://www.christies.com/LotFinder/lot_details.aspx?intObjectID=6536218" xr:uid="{8356A504-3863-4614-8DFA-CC71B00689A1}"/>
    <hyperlink ref="N387" r:id="rId374" display="http://www.christies.com/LotFinder/lot_details.aspx?intObjectID=6536219" xr:uid="{02B8062D-FAD8-4364-87A5-A77D360FFAC2}"/>
    <hyperlink ref="N388" r:id="rId375" display="http://www.christies.com/LotFinder/lot_details.aspx?intObjectID=6536220" xr:uid="{66E1920E-5277-41F4-A4C9-4AF5EE93D5A1}"/>
    <hyperlink ref="N389" r:id="rId376" display="http://www.christies.com/LotFinder/lot_details.aspx?intObjectID=6536221" xr:uid="{2100E675-80A5-47F7-94E1-E92D8632D76E}"/>
    <hyperlink ref="N390" r:id="rId377" display="http://www.christies.com/LotFinder/lot_details.aspx?intObjectID=6536222" xr:uid="{671A29ED-320C-4A8F-BFCE-B58FEDE86B2C}"/>
    <hyperlink ref="N391" r:id="rId378" display="http://www.christies.com/LotFinder/lot_details.aspx?intObjectID=6536223" xr:uid="{E1967872-8B19-4DCC-A31A-7B3899418EB8}"/>
    <hyperlink ref="N392" r:id="rId379" display="http://www.christies.com/LotFinder/lot_details.aspx?intObjectID=6536224" xr:uid="{51CBA829-CE2F-46B1-9E33-D536D5758FB6}"/>
    <hyperlink ref="N393" r:id="rId380" display="http://www.christies.com/LotFinder/lot_details.aspx?intObjectID=6536225" xr:uid="{F7C4F6AC-813F-420B-9496-183FEF4E0421}"/>
    <hyperlink ref="N394" r:id="rId381" display="http://www.christies.com/LotFinder/lot_details.aspx?intObjectID=6536226" xr:uid="{85095682-6BA2-4EB2-92AF-F47B26CD1E97}"/>
    <hyperlink ref="N395" r:id="rId382" display="http://www.christies.com/LotFinder/lot_details.aspx?intObjectID=6536227" xr:uid="{6DF093DE-F6F5-4DAA-BBD5-C75BF2786CBA}"/>
    <hyperlink ref="N396" r:id="rId383" display="http://www.christies.com/LotFinder/lot_details.aspx?intObjectID=6536228" xr:uid="{51D86C71-82C3-4717-8626-DEEB08FC60F4}"/>
    <hyperlink ref="N397" r:id="rId384" display="http://www.christies.com/LotFinder/lot_details.aspx?intObjectID=6536229" xr:uid="{D6AAAF87-7CDC-4879-B555-B1301F2DE5C0}"/>
    <hyperlink ref="N398" r:id="rId385" display="http://www.christies.com/LotFinder/lot_details.aspx?intObjectID=6536230" xr:uid="{C3050792-3CE9-40C9-A4E6-D2CF5BC50A25}"/>
    <hyperlink ref="N399" r:id="rId386" display="http://www.christies.com/LotFinder/lot_details.aspx?intObjectID=6536231" xr:uid="{EA4A73DC-D3C5-42BA-8108-278155F68A3D}"/>
    <hyperlink ref="N400" r:id="rId387" display="http://www.christies.com/LotFinder/lot_details.aspx?intObjectID=6536232" xr:uid="{339824DC-B234-4215-B78D-D792536370BE}"/>
    <hyperlink ref="N401" r:id="rId388" display="http://www.christies.com/LotFinder/lot_details.aspx?intObjectID=6536233" xr:uid="{82290480-05A3-4957-B879-3361680FFFB8}"/>
    <hyperlink ref="N402" r:id="rId389" display="http://www.christies.com/LotFinder/lot_details.aspx?intObjectID=6536234" xr:uid="{71CE505A-88EB-498B-8D43-C6ED24815835}"/>
    <hyperlink ref="N403" r:id="rId390" display="http://www.christies.com/LotFinder/lot_details.aspx?intObjectID=6536235" xr:uid="{B8DB7F3B-6205-4EEE-85B1-19BC5CCA446C}"/>
    <hyperlink ref="N404" r:id="rId391" display="http://www.christies.com/LotFinder/lot_details.aspx?intObjectID=6536236" xr:uid="{B4B7A948-B71F-4888-A0C0-23B47DCEC4BD}"/>
    <hyperlink ref="N405" r:id="rId392" display="http://www.christies.com/LotFinder/lot_details.aspx?intObjectID=6536237" xr:uid="{38511B01-0C81-4D5A-A3CF-8D8CC426A8D8}"/>
    <hyperlink ref="N406" r:id="rId393" display="http://www.christies.com/LotFinder/lot_details.aspx?intObjectID=6536238" xr:uid="{19E80D62-5644-4713-B934-DEDA4E8456C1}"/>
    <hyperlink ref="N407" r:id="rId394" display="http://www.christies.com/LotFinder/lot_details.aspx?intObjectID=6536239" xr:uid="{8F399160-35CA-4A96-942F-0BB022AAE369}"/>
    <hyperlink ref="N408" r:id="rId395" display="http://www.christies.com/LotFinder/lot_details.aspx?intObjectID=6536240" xr:uid="{D09A2C73-73CB-4E49-9265-59CF25D60EC7}"/>
    <hyperlink ref="N409" r:id="rId396" display="http://www.christies.com/LotFinder/lot_details.aspx?intObjectID=6536241" xr:uid="{F6CA342C-C86C-4864-A57F-AA732EF1D483}"/>
    <hyperlink ref="N410" r:id="rId397" display="http://www.christies.com/LotFinder/lot_details.aspx?intObjectID=6536242" xr:uid="{B6162733-6DA6-41B9-B8F9-03460C2B44FC}"/>
    <hyperlink ref="N411" r:id="rId398" display="http://www.christies.com/LotFinder/lot_details.aspx?intObjectID=6536243" xr:uid="{166B9AAA-8260-4A63-8DEB-1E078C96722F}"/>
    <hyperlink ref="N412" r:id="rId399" display="http://www.christies.com/LotFinder/lot_details.aspx?intObjectID=6536244" xr:uid="{C8F8CA7F-7669-45A2-BDB9-9050480F90CE}"/>
    <hyperlink ref="N413" r:id="rId400" display="http://www.christies.com/LotFinder/lot_details.aspx?intObjectID=6536245" xr:uid="{91AC392F-355C-48E6-A3D5-0C28E740025F}"/>
    <hyperlink ref="N414" r:id="rId401" display="http://www.christies.com/LotFinder/lot_details.aspx?intObjectID=6536246" xr:uid="{7A354EBF-EAC5-4909-A572-E50A4D631942}"/>
    <hyperlink ref="N415" r:id="rId402" display="http://www.christies.com/LotFinder/lot_details.aspx?intObjectID=6536247" xr:uid="{D268C740-6446-404E-A251-7A7FA825ABB0}"/>
    <hyperlink ref="N416" r:id="rId403" display="http://www.christies.com/LotFinder/lot_details.aspx?intObjectID=6536248" xr:uid="{9C200E8B-CE1D-4103-9CC5-9872A9C5A981}"/>
    <hyperlink ref="N417" r:id="rId404" display="http://www.christies.com/LotFinder/lot_details.aspx?intObjectID=6536249" xr:uid="{CC490953-2ED7-4582-8059-331B039032D9}"/>
    <hyperlink ref="N418" r:id="rId405" display="http://www.christies.com/LotFinder/lot_details.aspx?intObjectID=6536250" xr:uid="{61FE0DC2-F15E-4823-A868-405DBD80BDF6}"/>
    <hyperlink ref="N419" r:id="rId406" display="http://www.christies.com/LotFinder/lot_details.aspx?intObjectID=6536251" xr:uid="{48BB4ED2-EB70-47D4-9ECA-B2E12E76198B}"/>
    <hyperlink ref="N420" r:id="rId407" display="http://www.christies.com/LotFinder/lot_details.aspx?intObjectID=6536252" xr:uid="{64C9B55E-A2A6-4951-99D4-47193C37923E}"/>
    <hyperlink ref="N421" r:id="rId408" display="http://www.christies.com/LotFinder/lot_details.aspx?intObjectID=6536253" xr:uid="{52BF01D5-A2E1-4587-9252-99C152590432}"/>
    <hyperlink ref="N422" r:id="rId409" display="http://www.christies.com/LotFinder/lot_details.aspx?intObjectID=6536254" xr:uid="{1F16A057-567F-4BB1-86AB-6CC3B39832FB}"/>
    <hyperlink ref="N423" r:id="rId410" display="http://www.christies.com/LotFinder/lot_details.aspx?intObjectID=6536255" xr:uid="{63DFC35F-1A2B-4321-B36F-AE835A40DDD4}"/>
    <hyperlink ref="N424" r:id="rId411" display="http://www.christies.com/LotFinder/lot_details.aspx?intObjectID=6536256" xr:uid="{83792673-EC7F-4867-9BF2-70DA2A3443EC}"/>
    <hyperlink ref="N425" r:id="rId412" display="http://www.christies.com/LotFinder/lot_details.aspx?intObjectID=6536257" xr:uid="{32E7E4A1-CCAC-458C-943D-C021D214F3D8}"/>
    <hyperlink ref="N426" r:id="rId413" display="http://www.christies.com/LotFinder/lot_details.aspx?intObjectID=6536258" xr:uid="{4B03DDA2-39CD-406C-AB6B-376949E8C7D5}"/>
    <hyperlink ref="N427" r:id="rId414" display="http://www.christies.com/LotFinder/lot_details.aspx?intObjectID=6536259" xr:uid="{5AFC0674-EAC5-4BD1-8A06-2E226A465428}"/>
    <hyperlink ref="N428" r:id="rId415" display="http://www.christies.com/LotFinder/lot_details.aspx?intObjectID=6536260" xr:uid="{66434A8D-0BA5-450E-A1ED-4165A5DE9E2C}"/>
    <hyperlink ref="N429" r:id="rId416" display="http://www.christies.com/LotFinder/lot_details.aspx?intObjectID=6536261" xr:uid="{C0357A65-7F46-491A-8170-6CFAFBC58D8C}"/>
    <hyperlink ref="N430" r:id="rId417" display="http://www.christies.com/LotFinder/lot_details.aspx?intObjectID=6536262" xr:uid="{2EC35085-447A-4F01-BCF4-CD04BF1822E4}"/>
    <hyperlink ref="N431" r:id="rId418" display="http://www.christies.com/LotFinder/lot_details.aspx?intObjectID=6536263" xr:uid="{8799DC2B-0930-4DA8-8EB4-A2A0CF008CF4}"/>
    <hyperlink ref="N432" r:id="rId419" display="http://www.christies.com/LotFinder/lot_details.aspx?intObjectID=6536264" xr:uid="{4581AD96-1B00-45D1-9E1A-A3245967982D}"/>
    <hyperlink ref="N433" r:id="rId420" display="http://www.christies.com/LotFinder/lot_details.aspx?intObjectID=6536265" xr:uid="{6568E85B-A2FF-4F5E-B9D9-15B6E5379E57}"/>
    <hyperlink ref="N434" r:id="rId421" display="http://www.christies.com/LotFinder/lot_details.aspx?intObjectID=6536266" xr:uid="{BD720515-05D0-4405-A70F-88C3D95654CF}"/>
    <hyperlink ref="N435" r:id="rId422" display="http://www.christies.com/LotFinder/lot_details.aspx?intObjectID=6536267" xr:uid="{8EF86258-6154-47EE-992D-CFAE9148FFC1}"/>
    <hyperlink ref="N436" r:id="rId423" display="http://www.christies.com/LotFinder/lot_details.aspx?intObjectID=6536268" xr:uid="{F9AABF5A-DDDA-493B-A229-25183FC02C97}"/>
    <hyperlink ref="N437" r:id="rId424" display="http://www.christies.com/LotFinder/lot_details.aspx?intObjectID=6536269" xr:uid="{3AC1C503-50B7-4272-BBD8-692E4E574DAF}"/>
    <hyperlink ref="N438" r:id="rId425" display="http://www.christies.com/LotFinder/lot_details.aspx?intObjectID=6536270" xr:uid="{8A8DBBC9-C1AD-4864-B317-D2632CB5C203}"/>
    <hyperlink ref="N439" r:id="rId426" display="http://www.christies.com/LotFinder/lot_details.aspx?intObjectID=6536271" xr:uid="{61BF9D37-5B75-4EEB-BEFB-F892C46E0534}"/>
    <hyperlink ref="N440" r:id="rId427" display="http://www.christies.com/LotFinder/lot_details.aspx?intObjectID=6536272" xr:uid="{CAFACCE3-8B75-4378-995B-05E445D0819A}"/>
    <hyperlink ref="N441" r:id="rId428" display="http://www.christies.com/LotFinder/lot_details.aspx?intObjectID=6536273" xr:uid="{899565FC-1CD9-4E76-8998-1C683DAD760B}"/>
    <hyperlink ref="N442" r:id="rId429" display="http://www.christies.com/LotFinder/lot_details.aspx?intObjectID=6536274" xr:uid="{9667A00C-1D7E-46E5-99CD-E5CC672885D3}"/>
    <hyperlink ref="N443" r:id="rId430" display="http://www.christies.com/LotFinder/lot_details.aspx?intObjectID=6536275" xr:uid="{D971F7CE-6A68-429F-8BF2-0C86ADD23CF7}"/>
    <hyperlink ref="N444" r:id="rId431" display="http://www.christies.com/LotFinder/lot_details.aspx?intObjectID=6536276" xr:uid="{AB67D9A1-D767-427E-A759-304A4EA50526}"/>
    <hyperlink ref="N445" r:id="rId432" display="http://www.christies.com/LotFinder/lot_details.aspx?intObjectID=6536277" xr:uid="{2A304677-AC1E-44ED-8F26-95E8C9B0D328}"/>
    <hyperlink ref="N446" r:id="rId433" display="http://www.christies.com/LotFinder/lot_details.aspx?intObjectID=6536278" xr:uid="{A2233C2E-D741-4ECB-85B5-D2CAD83FDE73}"/>
    <hyperlink ref="N447" r:id="rId434" display="http://www.christies.com/LotFinder/lot_details.aspx?intObjectID=6536279" xr:uid="{0BBDEC48-5AEE-4B24-A59C-B27BE0604825}"/>
    <hyperlink ref="N448" r:id="rId435" display="http://www.christies.com/LotFinder/lot_details.aspx?intObjectID=6536280" xr:uid="{2A2D2006-84AB-48AD-A972-1C5456D89A33}"/>
    <hyperlink ref="N449" r:id="rId436" display="http://www.christies.com/LotFinder/lot_details.aspx?intObjectID=6536281" xr:uid="{B6994C6B-93E2-412F-AA68-26CB722004F2}"/>
    <hyperlink ref="N450" r:id="rId437" display="http://www.christies.com/LotFinder/lot_details.aspx?intObjectID=6536282" xr:uid="{16DC388D-9C31-4822-8DCF-C029EB664995}"/>
    <hyperlink ref="N451" r:id="rId438" display="http://www.christies.com/LotFinder/lot_details.aspx?intObjectID=6536283" xr:uid="{5DBF5C5D-EB3F-47BA-92B4-F474162CD230}"/>
    <hyperlink ref="N452" r:id="rId439" display="http://www.christies.com/LotFinder/lot_details.aspx?intObjectID=6536284" xr:uid="{0BAB4A67-A964-4778-A149-0166C26F30E9}"/>
    <hyperlink ref="N453" r:id="rId440" display="http://www.christies.com/LotFinder/lot_details.aspx?intObjectID=6536285" xr:uid="{FD5C5CE8-A909-4AC0-95A5-ECD274F90B19}"/>
    <hyperlink ref="N454" r:id="rId441" display="http://www.christies.com/LotFinder/lot_details.aspx?intObjectID=6536286" xr:uid="{B0201F41-9A3C-411B-9F16-4AF095284818}"/>
    <hyperlink ref="N455" r:id="rId442" display="http://www.christies.com/LotFinder/lot_details.aspx?intObjectID=6536287" xr:uid="{E6B618AD-DF47-471D-ADA8-D941EDF03912}"/>
    <hyperlink ref="N456" r:id="rId443" display="http://www.christies.com/LotFinder/lot_details.aspx?intObjectID=6536288" xr:uid="{9B3C652A-BC65-4E14-97DE-ECF929588A40}"/>
    <hyperlink ref="N457" r:id="rId444" display="http://www.christies.com/LotFinder/lot_details.aspx?intObjectID=6536289" xr:uid="{1C522052-C57A-4B70-82E8-503FE44D6943}"/>
    <hyperlink ref="N458" r:id="rId445" display="http://www.christies.com/LotFinder/lot_details.aspx?intObjectID=6536290" xr:uid="{A2585773-FC55-48B8-AF4F-00DA10EB8D21}"/>
    <hyperlink ref="N459" r:id="rId446" display="http://www.christies.com/LotFinder/lot_details.aspx?intObjectID=6536291" xr:uid="{95241286-5C8E-4B05-BF6F-571D1EAC6849}"/>
    <hyperlink ref="N460" r:id="rId447" display="http://www.christies.com/LotFinder/lot_details.aspx?intObjectID=6536292" xr:uid="{7C04AF06-8A21-46E2-9D08-5DEE58E0C513}"/>
    <hyperlink ref="N461" r:id="rId448" display="http://www.christies.com/LotFinder/lot_details.aspx?intObjectID=6536293" xr:uid="{378594CA-C195-4721-83B0-FC1749C9F9E3}"/>
    <hyperlink ref="N462" r:id="rId449" display="http://www.christies.com/LotFinder/lot_details.aspx?intObjectID=6536294" xr:uid="{DDAE9DAA-166A-45AD-887B-296CF8E649C7}"/>
    <hyperlink ref="N463" r:id="rId450" display="http://www.christies.com/LotFinder/lot_details.aspx?intObjectID=6536295" xr:uid="{925C844B-2FE3-46DD-9E09-7037AAA6F370}"/>
    <hyperlink ref="N464" r:id="rId451" display="http://www.christies.com/LotFinder/lot_details.aspx?intObjectID=6536296" xr:uid="{4D7D2825-E3B1-4166-AD40-AA346BCFD0DF}"/>
    <hyperlink ref="N465" r:id="rId452" display="http://www.christies.com/LotFinder/lot_details.aspx?intObjectID=6536297" xr:uid="{B04043B1-62AE-42C8-8CEB-430A1D429A9B}"/>
    <hyperlink ref="N466" r:id="rId453" display="http://www.christies.com/LotFinder/lot_details.aspx?intObjectID=6536298" xr:uid="{0E041D34-145F-41D6-882B-32DF91999087}"/>
    <hyperlink ref="N467" r:id="rId454" display="http://www.christies.com/LotFinder/lot_details.aspx?intObjectID=6536299" xr:uid="{DE1BAB34-2659-43FD-A440-4C3ACB4415FF}"/>
    <hyperlink ref="N468" r:id="rId455" display="http://www.christies.com/LotFinder/lot_details.aspx?intObjectID=6536300" xr:uid="{5D353C06-7790-4F70-B8F7-E373FEA1683E}"/>
    <hyperlink ref="N469" r:id="rId456" display="http://www.christies.com/LotFinder/lot_details.aspx?intObjectID=6536301" xr:uid="{B5ED9849-96B9-414C-9C75-15FD65CE7F28}"/>
    <hyperlink ref="N470" r:id="rId457" display="http://www.christies.com/LotFinder/lot_details.aspx?intObjectID=6536302" xr:uid="{0C122471-8024-44F9-9B44-1835E18ED7A7}"/>
    <hyperlink ref="N471" r:id="rId458" display="http://www.christies.com/LotFinder/lot_details.aspx?intObjectID=6536303" xr:uid="{D995D48C-A845-4020-B598-4D991560998E}"/>
    <hyperlink ref="N472" r:id="rId459" display="http://www.christies.com/LotFinder/lot_details.aspx?intObjectID=6536304" xr:uid="{743D4D1A-906B-491C-952C-3DA3EF646F9C}"/>
    <hyperlink ref="N473" r:id="rId460" display="http://www.christies.com/LotFinder/lot_details.aspx?intObjectID=6536305" xr:uid="{20D03440-AEE2-4815-B6A1-9EF4ACAAF0B0}"/>
    <hyperlink ref="N474" r:id="rId461" display="http://www.christies.com/LotFinder/lot_details.aspx?intObjectID=6536306" xr:uid="{A122BB82-6169-4C52-86E7-E2F868E26BAF}"/>
    <hyperlink ref="N475" r:id="rId462" display="http://www.christies.com/LotFinder/lot_details.aspx?intObjectID=6536307" xr:uid="{49C5A39F-7BB1-4CA1-A162-9BCB135B9BBC}"/>
    <hyperlink ref="N476" r:id="rId463" display="http://www.christies.com/LotFinder/lot_details.aspx?intObjectID=6536308" xr:uid="{9E8E0222-1917-49F9-8CA9-F98E49A0D94F}"/>
    <hyperlink ref="N477" r:id="rId464" display="http://www.christies.com/LotFinder/lot_details.aspx?intObjectID=6536309" xr:uid="{22590E3A-7DC1-45DA-8218-06AC63CE83F5}"/>
    <hyperlink ref="N478" r:id="rId465" display="http://www.christies.com/LotFinder/lot_details.aspx?intObjectID=6536310" xr:uid="{8AAFE8F1-FD40-4183-AA63-0B4BCEFC6DF8}"/>
    <hyperlink ref="N479" r:id="rId466" display="http://www.christies.com/LotFinder/lot_details.aspx?intObjectID=6536311" xr:uid="{9FDA5949-0421-4E3F-B1AA-C6F88685CA2D}"/>
    <hyperlink ref="N480" r:id="rId467" display="http://www.christies.com/LotFinder/lot_details.aspx?intObjectID=6536312" xr:uid="{642A204E-E6A7-45A1-9720-1B85CB370D2F}"/>
    <hyperlink ref="N481" r:id="rId468" display="http://www.christies.com/LotFinder/lot_details.aspx?intObjectID=6536313" xr:uid="{15335AAF-BBAD-4843-81CB-115AFBBEAF77}"/>
    <hyperlink ref="N482" r:id="rId469" display="http://www.christies.com/LotFinder/lot_details.aspx?intObjectID=6536314" xr:uid="{AC0AB9E0-E28C-40F5-9A0B-47D5CAC89F73}"/>
    <hyperlink ref="N483" r:id="rId470" display="http://www.christies.com/LotFinder/lot_details.aspx?intObjectID=6536315" xr:uid="{6A26B881-DF23-49F1-8226-ABDC8ACED571}"/>
    <hyperlink ref="N484" r:id="rId471" display="http://www.christies.com/LotFinder/lot_details.aspx?intObjectID=6536316" xr:uid="{8DD67CA6-C7B5-4CDA-972D-970CE4A3A709}"/>
    <hyperlink ref="N485" r:id="rId472" display="http://www.christies.com/LotFinder/lot_details.aspx?intObjectID=6536317" xr:uid="{E663107B-F8F4-4A82-96A8-343435B96DFE}"/>
    <hyperlink ref="N486" r:id="rId473" display="http://www.christies.com/LotFinder/lot_details.aspx?intObjectID=6536318" xr:uid="{A95DC0CD-C40D-4A82-BE9C-87914B8857AC}"/>
    <hyperlink ref="N487" r:id="rId474" display="http://www.christies.com/LotFinder/lot_details.aspx?intObjectID=6536319" xr:uid="{2C3D7A66-CAFE-4578-B329-37F1DB95232E}"/>
    <hyperlink ref="N488" r:id="rId475" display="http://www.christies.com/LotFinder/lot_details.aspx?intObjectID=6536320" xr:uid="{7642D697-83F7-461B-95F3-5E1A6F4E7249}"/>
    <hyperlink ref="N489" r:id="rId476" display="http://www.christies.com/LotFinder/lot_details.aspx?intObjectID=6536321" xr:uid="{F22F287A-B438-4C08-909A-D99218916848}"/>
    <hyperlink ref="N490" r:id="rId477" display="http://www.christies.com/LotFinder/lot_details.aspx?intObjectID=6536322" xr:uid="{3621DD81-6CEA-458A-B636-9BE5E91EDE12}"/>
    <hyperlink ref="N491" r:id="rId478" display="http://www.christies.com/LotFinder/lot_details.aspx?intObjectID=6536323" xr:uid="{C2D434D3-BE3A-473B-848B-28F4F6CCB4A2}"/>
    <hyperlink ref="N492" r:id="rId479" display="http://www.christies.com/LotFinder/lot_details.aspx?intObjectID=6536324" xr:uid="{AECE4701-B8B3-4604-B3EE-84D8C1EDFF39}"/>
    <hyperlink ref="N493" r:id="rId480" display="http://www.christies.com/LotFinder/lot_details.aspx?intObjectID=6536325" xr:uid="{99687B58-C9D6-44CC-8684-33795C5CBF47}"/>
    <hyperlink ref="N494" r:id="rId481" display="http://www.christies.com/LotFinder/lot_details.aspx?intObjectID=6536326" xr:uid="{74415759-1592-4D2F-8039-F1A208161084}"/>
    <hyperlink ref="N495" r:id="rId482" display="http://www.christies.com/LotFinder/lot_details.aspx?intObjectID=6536327" xr:uid="{2D944901-6BAA-44ED-9E71-3517D550B921}"/>
    <hyperlink ref="N496" r:id="rId483" display="http://www.christies.com/LotFinder/lot_details.aspx?intObjectID=6536328" xr:uid="{08C56946-CD2B-4A19-A6B9-0E0873EB1B04}"/>
    <hyperlink ref="N497" r:id="rId484" display="http://www.christies.com/LotFinder/lot_details.aspx?intObjectID=6536329" xr:uid="{B70C215D-38F7-4F42-89B3-61A8D45B4367}"/>
    <hyperlink ref="N498" r:id="rId485" display="http://www.christies.com/LotFinder/lot_details.aspx?intObjectID=6536330" xr:uid="{C429BC11-78F6-4271-95D1-0ED64D19B3DE}"/>
    <hyperlink ref="N499" r:id="rId486" display="http://www.christies.com/LotFinder/lot_details.aspx?intObjectID=6536331" xr:uid="{FFED73E2-7EED-4251-8FCE-FCA7689AD5D3}"/>
    <hyperlink ref="N500" r:id="rId487" display="http://www.christies.com/LotFinder/lot_details.aspx?intObjectID=6536332" xr:uid="{9D5BFA09-1FFE-45C5-BB3A-1C032D980030}"/>
    <hyperlink ref="N501" r:id="rId488" display="http://www.christies.com/LotFinder/lot_details.aspx?intObjectID=6536333" xr:uid="{EA34D9AA-5B27-4ED1-80CC-DA39D5DC1F8C}"/>
    <hyperlink ref="N502" r:id="rId489" display="http://www.christies.com/LotFinder/lot_details.aspx?intObjectID=6536334" xr:uid="{340EBF64-F2A1-410F-B8C1-41B976B9E7BE}"/>
    <hyperlink ref="N503" r:id="rId490" display="http://www.christies.com/LotFinder/lot_details.aspx?intObjectID=6536335" xr:uid="{46352044-DB40-4414-B9A9-DFCE11399C88}"/>
    <hyperlink ref="N504" r:id="rId491" display="http://www.christies.com/LotFinder/lot_details.aspx?intObjectID=6536336" xr:uid="{CB8E8A88-1347-4A97-949E-8977B05470FB}"/>
    <hyperlink ref="N505" r:id="rId492" display="http://www.christies.com/LotFinder/lot_details.aspx?intObjectID=6536337" xr:uid="{2F928EBA-73C8-45D3-8ADE-70CAB7DE0457}"/>
    <hyperlink ref="N506" r:id="rId493" display="http://www.christies.com/LotFinder/lot_details.aspx?intObjectID=6536338" xr:uid="{3A3AA123-2ACA-4B80-813E-F2F9F05ABCFB}"/>
    <hyperlink ref="N507" r:id="rId494" display="http://www.christies.com/LotFinder/lot_details.aspx?intObjectID=6536339" xr:uid="{F419554E-7B84-4F2C-AC4A-4C50495BF49D}"/>
    <hyperlink ref="N508" r:id="rId495" display="http://www.christies.com/LotFinder/lot_details.aspx?intObjectID=6536340" xr:uid="{E27E2025-C82B-44F1-81E3-1BD0B7837D44}"/>
    <hyperlink ref="N509" r:id="rId496" display="http://www.christies.com/LotFinder/lot_details.aspx?intObjectID=6536341" xr:uid="{2675CA1D-C95E-41F9-A2BF-180276C43482}"/>
    <hyperlink ref="N510" r:id="rId497" display="http://www.christies.com/LotFinder/lot_details.aspx?intObjectID=6536342" xr:uid="{9A95754F-9D95-48C8-A9E9-EEDC2CD01053}"/>
    <hyperlink ref="N511" r:id="rId498" display="http://www.christies.com/LotFinder/lot_details.aspx?intObjectID=6536343" xr:uid="{E1E9DCE3-BAB9-4193-AD9E-97CD3518E733}"/>
    <hyperlink ref="N512" r:id="rId499" display="http://www.christies.com/LotFinder/lot_details.aspx?intObjectID=6536344" xr:uid="{2F83F6AA-4D14-4B5F-AD09-D8766E7F45A6}"/>
    <hyperlink ref="N513" r:id="rId500" display="http://www.christies.com/LotFinder/lot_details.aspx?intObjectID=6536345" xr:uid="{CD3C55D3-B68E-4BA0-8EFE-18DD6EFD3906}"/>
    <hyperlink ref="N514" r:id="rId501" display="http://www.christies.com/LotFinder/lot_details.aspx?intObjectID=6536346" xr:uid="{DFA481F4-B88E-434A-928A-08C76C442121}"/>
    <hyperlink ref="N515" r:id="rId502" display="http://www.christies.com/LotFinder/lot_details.aspx?intObjectID=6536347" xr:uid="{5A4C05C3-8295-483A-8C23-84B29169ECB4}"/>
    <hyperlink ref="N516" r:id="rId503" display="http://www.christies.com/LotFinder/lot_details.aspx?intObjectID=6536348" xr:uid="{6716AB3E-1F37-4610-AABE-C02B6CAC3290}"/>
    <hyperlink ref="N517" r:id="rId504" display="http://www.christies.com/LotFinder/lot_details.aspx?intObjectID=6536349" xr:uid="{AFCF9238-C61A-49C9-A996-EF6EEED41202}"/>
    <hyperlink ref="N518" r:id="rId505" display="http://www.christies.com/LotFinder/lot_details.aspx?intObjectID=6536350" xr:uid="{4169102B-76AC-4223-B1EB-E3E4819B23F2}"/>
    <hyperlink ref="N519" r:id="rId506" display="http://www.christies.com/LotFinder/lot_details.aspx?intObjectID=6536351" xr:uid="{A41DC10F-D0D1-4605-9D80-9A59F807E746}"/>
    <hyperlink ref="N520" r:id="rId507" display="http://www.christies.com/LotFinder/lot_details.aspx?intObjectID=6536352" xr:uid="{78742034-E647-4E32-A9CE-3DDEC8C60969}"/>
    <hyperlink ref="N521" r:id="rId508" display="http://www.christies.com/LotFinder/lot_details.aspx?intObjectID=6536353" xr:uid="{DE400072-92EB-4589-8095-1FF07FF482B3}"/>
    <hyperlink ref="N522" r:id="rId509" display="http://www.christies.com/LotFinder/lot_details.aspx?intObjectID=6536354" xr:uid="{5063DA04-F8D0-4E64-8C07-49B1C8A3FA81}"/>
    <hyperlink ref="N523" r:id="rId510" display="http://www.christies.com/LotFinder/lot_details.aspx?intObjectID=6536355" xr:uid="{430F5273-3EE8-4CEE-BCB2-8EA14FE5BA0D}"/>
    <hyperlink ref="N524" r:id="rId511" display="http://www.christies.com/LotFinder/lot_details.aspx?intObjectID=6536356" xr:uid="{AF00A722-50E0-4926-BFA5-4548BE292966}"/>
    <hyperlink ref="N525" r:id="rId512" display="http://www.christies.com/LotFinder/lot_details.aspx?intObjectID=6536357" xr:uid="{F5F04DB1-67C4-44CE-9AB4-7D4394E24084}"/>
    <hyperlink ref="N526" r:id="rId513" display="http://www.christies.com/LotFinder/lot_details.aspx?intObjectID=6536358" xr:uid="{251F703E-1DFE-48EC-BEDF-F7904AC45FBB}"/>
    <hyperlink ref="N527" r:id="rId514" display="http://www.christies.com/LotFinder/lot_details.aspx?intObjectID=6536359" xr:uid="{A3714CAB-3F9F-4D7F-B658-E4D9136D0710}"/>
    <hyperlink ref="N528" r:id="rId515" display="http://www.christies.com/LotFinder/lot_details.aspx?intObjectID=6536360" xr:uid="{0B67B194-4E5B-466F-81BA-6F10DD1469FD}"/>
    <hyperlink ref="N529" r:id="rId516" display="http://www.christies.com/LotFinder/lot_details.aspx?intObjectID=6536361" xr:uid="{0252A5B5-386A-444D-9269-B1B121A1355D}"/>
    <hyperlink ref="N530" r:id="rId517" display="http://www.christies.com/LotFinder/lot_details.aspx?intObjectID=6536362" xr:uid="{8AFEC836-3308-4B0F-B996-B9E76039B46B}"/>
    <hyperlink ref="N531" r:id="rId518" display="http://www.christies.com/LotFinder/lot_details.aspx?intObjectID=6536363" xr:uid="{1B251408-A9EA-4B89-A0EE-91A2787F4C02}"/>
    <hyperlink ref="N532" r:id="rId519" display="http://www.christies.com/LotFinder/lot_details.aspx?intObjectID=6536364" xr:uid="{ADD774D3-EF96-403E-9EAC-1FE139016C7E}"/>
    <hyperlink ref="N533" r:id="rId520" display="http://www.christies.com/LotFinder/lot_details.aspx?intObjectID=6536365" xr:uid="{4AC04099-D028-4792-B136-56B1A966F1F9}"/>
    <hyperlink ref="N534" r:id="rId521" display="http://www.christies.com/LotFinder/lot_details.aspx?intObjectID=6536366" xr:uid="{E764E0F4-AE14-4276-A707-7786D554631B}"/>
    <hyperlink ref="N535" r:id="rId522" display="http://www.christies.com/LotFinder/lot_details.aspx?intObjectID=6536367" xr:uid="{703B8AFC-323E-412F-A174-BF6F2E79B8F8}"/>
    <hyperlink ref="N536" r:id="rId523" display="http://www.christies.com/LotFinder/lot_details.aspx?intObjectID=6536368" xr:uid="{3BC87DEF-83D8-4F4C-AA71-A05722BF9A81}"/>
    <hyperlink ref="N537" r:id="rId524" display="http://www.christies.com/LotFinder/lot_details.aspx?intObjectID=6536369" xr:uid="{6CA49F4C-341E-42D9-8B51-AAF02BB2AB36}"/>
    <hyperlink ref="N538" r:id="rId525" display="http://www.christies.com/LotFinder/lot_details.aspx?intObjectID=6536370" xr:uid="{890F7AFB-6100-4E79-97CC-BDF941B5FAC2}"/>
    <hyperlink ref="N539" r:id="rId526" display="http://www.christies.com/LotFinder/lot_details.aspx?intObjectID=6536371" xr:uid="{81914779-EF6E-4C85-B75A-B4837997D6CA}"/>
    <hyperlink ref="N540" r:id="rId527" display="http://www.christies.com/LotFinder/lot_details.aspx?intObjectID=6536372" xr:uid="{A75A8B0B-61EC-48C5-85DD-702A496BB8CF}"/>
    <hyperlink ref="N541" r:id="rId528" display="http://www.christies.com/LotFinder/lot_details.aspx?intObjectID=6536373" xr:uid="{F7F21458-FBAE-4A55-B3A8-B9A06CA87F66}"/>
    <hyperlink ref="N542" r:id="rId529" display="http://www.christies.com/LotFinder/lot_details.aspx?intObjectID=6536374" xr:uid="{95C78375-DE74-4F43-8623-961279EC0D73}"/>
    <hyperlink ref="N543" r:id="rId530" display="http://www.christies.com/LotFinder/lot_details.aspx?intObjectID=6536375" xr:uid="{BB1801B4-437D-4129-958A-5D31BA5A572C}"/>
    <hyperlink ref="N544" r:id="rId531" display="http://www.christies.com/LotFinder/lot_details.aspx?intObjectID=6536376" xr:uid="{8AD281C0-D3EA-4DC8-82F9-9ACD245A7C8C}"/>
    <hyperlink ref="N545" r:id="rId532" display="http://www.christies.com/LotFinder/lot_details.aspx?intObjectID=6536377" xr:uid="{3ACC630F-7AC0-4E7B-BC56-B12801E80CF0}"/>
    <hyperlink ref="N546" r:id="rId533" display="http://www.christies.com/LotFinder/lot_details.aspx?intObjectID=6536378" xr:uid="{38FC7222-A579-4E7D-9C45-F031E1F29A41}"/>
    <hyperlink ref="N547" r:id="rId534" display="http://www.christies.com/LotFinder/lot_details.aspx?intObjectID=6536379" xr:uid="{93FF0253-2548-4A5D-AD95-9A00DA3E5F43}"/>
    <hyperlink ref="N548" r:id="rId535" display="http://www.christies.com/LotFinder/lot_details.aspx?intObjectID=6536380" xr:uid="{E76429FF-161E-4516-8EAE-A82FA494D5EC}"/>
    <hyperlink ref="N549" r:id="rId536" display="http://www.christies.com/LotFinder/lot_details.aspx?intObjectID=6536381" xr:uid="{A92515AD-6DD7-456F-B007-DDC5230FC664}"/>
    <hyperlink ref="N550" r:id="rId537" display="http://www.christies.com/LotFinder/lot_details.aspx?intObjectID=6536382" xr:uid="{F69C670D-6209-40BE-839C-26B01099C1B8}"/>
    <hyperlink ref="N551" r:id="rId538" display="http://www.christies.com/LotFinder/lot_details.aspx?intObjectID=6536383" xr:uid="{BD6F764B-DF56-4665-8673-05849D82EAA4}"/>
    <hyperlink ref="N552" r:id="rId539" display="http://www.christies.com/LotFinder/lot_details.aspx?intObjectID=6536384" xr:uid="{F20D5D76-4634-4316-9BFD-FDEB9245E3E8}"/>
    <hyperlink ref="N553" r:id="rId540" display="http://www.christies.com/LotFinder/lot_details.aspx?intObjectID=6536385" xr:uid="{58FD3E0A-AB5A-498E-AB16-2D5971A9EFCD}"/>
    <hyperlink ref="N554" r:id="rId541" display="http://www.christies.com/LotFinder/lot_details.aspx?intObjectID=6536386" xr:uid="{C233A6CA-ED68-4178-BDC2-547061DA8C95}"/>
  </hyperlinks>
  <pageMargins left="0.75" right="0.75" top="1" bottom="1" header="0.5" footer="0.5"/>
  <pageSetup paperSize="9" scale="10" orientation="portrait" horizontalDpi="300" verticalDpi="300" r:id="rId54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42657-9207-4053-B2CF-B41C73C6D255}">
  <dimension ref="A1:A120"/>
  <sheetViews>
    <sheetView workbookViewId="0">
      <selection sqref="A1:A1048576"/>
    </sheetView>
  </sheetViews>
  <sheetFormatPr defaultRowHeight="15" x14ac:dyDescent="0.25"/>
  <sheetData>
    <row r="1" spans="1:1" x14ac:dyDescent="0.25">
      <c r="A1" t="s">
        <v>1449</v>
      </c>
    </row>
    <row r="2" spans="1:1" x14ac:dyDescent="0.25">
      <c r="A2">
        <v>50</v>
      </c>
    </row>
    <row r="3" spans="1:1" x14ac:dyDescent="0.25">
      <c r="A3">
        <v>100</v>
      </c>
    </row>
    <row r="4" spans="1:1" x14ac:dyDescent="0.25">
      <c r="A4">
        <v>150</v>
      </c>
    </row>
    <row r="5" spans="1:1" x14ac:dyDescent="0.25">
      <c r="A5">
        <v>200</v>
      </c>
    </row>
    <row r="6" spans="1:1" x14ac:dyDescent="0.25">
      <c r="A6">
        <v>250</v>
      </c>
    </row>
    <row r="7" spans="1:1" x14ac:dyDescent="0.25">
      <c r="A7">
        <v>300</v>
      </c>
    </row>
    <row r="8" spans="1:1" x14ac:dyDescent="0.25">
      <c r="A8">
        <v>350</v>
      </c>
    </row>
    <row r="9" spans="1:1" x14ac:dyDescent="0.25">
      <c r="A9">
        <v>400</v>
      </c>
    </row>
    <row r="10" spans="1:1" x14ac:dyDescent="0.25">
      <c r="A10">
        <v>450</v>
      </c>
    </row>
    <row r="11" spans="1:1" x14ac:dyDescent="0.25">
      <c r="A11">
        <v>500</v>
      </c>
    </row>
    <row r="12" spans="1:1" x14ac:dyDescent="0.25">
      <c r="A12">
        <v>550</v>
      </c>
    </row>
    <row r="13" spans="1:1" x14ac:dyDescent="0.25">
      <c r="A13">
        <v>600</v>
      </c>
    </row>
    <row r="14" spans="1:1" x14ac:dyDescent="0.25">
      <c r="A14">
        <v>650</v>
      </c>
    </row>
    <row r="15" spans="1:1" x14ac:dyDescent="0.25">
      <c r="A15">
        <v>700</v>
      </c>
    </row>
    <row r="16" spans="1:1" x14ac:dyDescent="0.25">
      <c r="A16">
        <v>750</v>
      </c>
    </row>
    <row r="17" spans="1:1" x14ac:dyDescent="0.25">
      <c r="A17">
        <v>800</v>
      </c>
    </row>
    <row r="18" spans="1:1" x14ac:dyDescent="0.25">
      <c r="A18">
        <v>850</v>
      </c>
    </row>
    <row r="19" spans="1:1" x14ac:dyDescent="0.25">
      <c r="A19">
        <v>900</v>
      </c>
    </row>
    <row r="20" spans="1:1" x14ac:dyDescent="0.25">
      <c r="A20">
        <v>950</v>
      </c>
    </row>
    <row r="21" spans="1:1" x14ac:dyDescent="0.25">
      <c r="A21">
        <v>1000</v>
      </c>
    </row>
    <row r="22" spans="1:1" x14ac:dyDescent="0.25">
      <c r="A22">
        <v>1100</v>
      </c>
    </row>
    <row r="23" spans="1:1" x14ac:dyDescent="0.25">
      <c r="A23">
        <v>1200</v>
      </c>
    </row>
    <row r="24" spans="1:1" x14ac:dyDescent="0.25">
      <c r="A24">
        <v>1300</v>
      </c>
    </row>
    <row r="25" spans="1:1" x14ac:dyDescent="0.25">
      <c r="A25">
        <v>1400</v>
      </c>
    </row>
    <row r="26" spans="1:1" x14ac:dyDescent="0.25">
      <c r="A26">
        <v>1500</v>
      </c>
    </row>
    <row r="27" spans="1:1" x14ac:dyDescent="0.25">
      <c r="A27">
        <v>1600</v>
      </c>
    </row>
    <row r="28" spans="1:1" x14ac:dyDescent="0.25">
      <c r="A28">
        <v>1700</v>
      </c>
    </row>
    <row r="29" spans="1:1" x14ac:dyDescent="0.25">
      <c r="A29">
        <v>1800</v>
      </c>
    </row>
    <row r="30" spans="1:1" x14ac:dyDescent="0.25">
      <c r="A30">
        <v>1900</v>
      </c>
    </row>
    <row r="31" spans="1:1" x14ac:dyDescent="0.25">
      <c r="A31">
        <v>2000</v>
      </c>
    </row>
    <row r="32" spans="1:1" x14ac:dyDescent="0.25">
      <c r="A32">
        <v>2200</v>
      </c>
    </row>
    <row r="33" spans="1:1" x14ac:dyDescent="0.25">
      <c r="A33">
        <v>2400</v>
      </c>
    </row>
    <row r="34" spans="1:1" x14ac:dyDescent="0.25">
      <c r="A34">
        <v>2600</v>
      </c>
    </row>
    <row r="35" spans="1:1" x14ac:dyDescent="0.25">
      <c r="A35">
        <v>2800</v>
      </c>
    </row>
    <row r="36" spans="1:1" x14ac:dyDescent="0.25">
      <c r="A36">
        <v>3000</v>
      </c>
    </row>
    <row r="37" spans="1:1" x14ac:dyDescent="0.25">
      <c r="A37">
        <v>3200</v>
      </c>
    </row>
    <row r="38" spans="1:1" x14ac:dyDescent="0.25">
      <c r="A38">
        <v>3500</v>
      </c>
    </row>
    <row r="39" spans="1:1" x14ac:dyDescent="0.25">
      <c r="A39">
        <v>3800</v>
      </c>
    </row>
    <row r="40" spans="1:1" x14ac:dyDescent="0.25">
      <c r="A40">
        <v>4000</v>
      </c>
    </row>
    <row r="41" spans="1:1" x14ac:dyDescent="0.25">
      <c r="A41">
        <v>4200</v>
      </c>
    </row>
    <row r="42" spans="1:1" x14ac:dyDescent="0.25">
      <c r="A42">
        <v>4500</v>
      </c>
    </row>
    <row r="43" spans="1:1" x14ac:dyDescent="0.25">
      <c r="A43">
        <v>4800</v>
      </c>
    </row>
    <row r="44" spans="1:1" x14ac:dyDescent="0.25">
      <c r="A44">
        <v>5000</v>
      </c>
    </row>
    <row r="45" spans="1:1" x14ac:dyDescent="0.25">
      <c r="A45">
        <v>5500</v>
      </c>
    </row>
    <row r="46" spans="1:1" x14ac:dyDescent="0.25">
      <c r="A46">
        <v>6000</v>
      </c>
    </row>
    <row r="47" spans="1:1" x14ac:dyDescent="0.25">
      <c r="A47">
        <v>6500</v>
      </c>
    </row>
    <row r="48" spans="1:1" x14ac:dyDescent="0.25">
      <c r="A48">
        <v>7000</v>
      </c>
    </row>
    <row r="49" spans="1:1" x14ac:dyDescent="0.25">
      <c r="A49">
        <v>7500</v>
      </c>
    </row>
    <row r="50" spans="1:1" x14ac:dyDescent="0.25">
      <c r="A50">
        <v>8000</v>
      </c>
    </row>
    <row r="51" spans="1:1" x14ac:dyDescent="0.25">
      <c r="A51">
        <v>8500</v>
      </c>
    </row>
    <row r="52" spans="1:1" x14ac:dyDescent="0.25">
      <c r="A52">
        <v>9000</v>
      </c>
    </row>
    <row r="53" spans="1:1" x14ac:dyDescent="0.25">
      <c r="A53">
        <v>9500</v>
      </c>
    </row>
    <row r="54" spans="1:1" x14ac:dyDescent="0.25">
      <c r="A54">
        <v>10000</v>
      </c>
    </row>
    <row r="55" spans="1:1" x14ac:dyDescent="0.25">
      <c r="A55">
        <v>11000</v>
      </c>
    </row>
    <row r="56" spans="1:1" x14ac:dyDescent="0.25">
      <c r="A56">
        <v>12000</v>
      </c>
    </row>
    <row r="57" spans="1:1" x14ac:dyDescent="0.25">
      <c r="A57">
        <v>13000</v>
      </c>
    </row>
    <row r="58" spans="1:1" x14ac:dyDescent="0.25">
      <c r="A58">
        <v>14000</v>
      </c>
    </row>
    <row r="59" spans="1:1" x14ac:dyDescent="0.25">
      <c r="A59">
        <v>15000</v>
      </c>
    </row>
    <row r="60" spans="1:1" x14ac:dyDescent="0.25">
      <c r="A60">
        <v>16000</v>
      </c>
    </row>
    <row r="61" spans="1:1" x14ac:dyDescent="0.25">
      <c r="A61">
        <v>17000</v>
      </c>
    </row>
    <row r="62" spans="1:1" x14ac:dyDescent="0.25">
      <c r="A62">
        <v>18000</v>
      </c>
    </row>
    <row r="63" spans="1:1" x14ac:dyDescent="0.25">
      <c r="A63">
        <v>19000</v>
      </c>
    </row>
    <row r="64" spans="1:1" x14ac:dyDescent="0.25">
      <c r="A64">
        <v>20000</v>
      </c>
    </row>
    <row r="65" spans="1:1" x14ac:dyDescent="0.25">
      <c r="A65">
        <v>22000</v>
      </c>
    </row>
    <row r="66" spans="1:1" x14ac:dyDescent="0.25">
      <c r="A66">
        <v>24000</v>
      </c>
    </row>
    <row r="67" spans="1:1" x14ac:dyDescent="0.25">
      <c r="A67">
        <v>26000</v>
      </c>
    </row>
    <row r="68" spans="1:1" x14ac:dyDescent="0.25">
      <c r="A68">
        <v>28000</v>
      </c>
    </row>
    <row r="69" spans="1:1" x14ac:dyDescent="0.25">
      <c r="A69">
        <v>30000</v>
      </c>
    </row>
    <row r="70" spans="1:1" x14ac:dyDescent="0.25">
      <c r="A70">
        <v>32000</v>
      </c>
    </row>
    <row r="71" spans="1:1" x14ac:dyDescent="0.25">
      <c r="A71">
        <v>35000</v>
      </c>
    </row>
    <row r="72" spans="1:1" x14ac:dyDescent="0.25">
      <c r="A72">
        <v>38000</v>
      </c>
    </row>
    <row r="73" spans="1:1" x14ac:dyDescent="0.25">
      <c r="A73">
        <v>40000</v>
      </c>
    </row>
    <row r="74" spans="1:1" x14ac:dyDescent="0.25">
      <c r="A74">
        <v>42000</v>
      </c>
    </row>
    <row r="75" spans="1:1" x14ac:dyDescent="0.25">
      <c r="A75">
        <v>45000</v>
      </c>
    </row>
    <row r="76" spans="1:1" x14ac:dyDescent="0.25">
      <c r="A76">
        <v>48000</v>
      </c>
    </row>
    <row r="77" spans="1:1" x14ac:dyDescent="0.25">
      <c r="A77">
        <v>50000</v>
      </c>
    </row>
    <row r="78" spans="1:1" x14ac:dyDescent="0.25">
      <c r="A78">
        <v>55000</v>
      </c>
    </row>
    <row r="79" spans="1:1" x14ac:dyDescent="0.25">
      <c r="A79">
        <v>60000</v>
      </c>
    </row>
    <row r="80" spans="1:1" x14ac:dyDescent="0.25">
      <c r="A80">
        <v>65000</v>
      </c>
    </row>
    <row r="81" spans="1:1" x14ac:dyDescent="0.25">
      <c r="A81">
        <v>70000</v>
      </c>
    </row>
    <row r="82" spans="1:1" x14ac:dyDescent="0.25">
      <c r="A82">
        <v>75000</v>
      </c>
    </row>
    <row r="83" spans="1:1" x14ac:dyDescent="0.25">
      <c r="A83">
        <v>80000</v>
      </c>
    </row>
    <row r="84" spans="1:1" x14ac:dyDescent="0.25">
      <c r="A84">
        <v>85000</v>
      </c>
    </row>
    <row r="85" spans="1:1" x14ac:dyDescent="0.25">
      <c r="A85">
        <v>90000</v>
      </c>
    </row>
    <row r="86" spans="1:1" x14ac:dyDescent="0.25">
      <c r="A86">
        <v>95000</v>
      </c>
    </row>
    <row r="87" spans="1:1" x14ac:dyDescent="0.25">
      <c r="A87">
        <v>100000</v>
      </c>
    </row>
    <row r="88" spans="1:1" x14ac:dyDescent="0.25">
      <c r="A88">
        <v>110000</v>
      </c>
    </row>
    <row r="89" spans="1:1" x14ac:dyDescent="0.25">
      <c r="A89">
        <v>120000</v>
      </c>
    </row>
    <row r="90" spans="1:1" x14ac:dyDescent="0.25">
      <c r="A90">
        <v>130000</v>
      </c>
    </row>
    <row r="91" spans="1:1" x14ac:dyDescent="0.25">
      <c r="A91">
        <v>140000</v>
      </c>
    </row>
    <row r="92" spans="1:1" x14ac:dyDescent="0.25">
      <c r="A92">
        <v>150000</v>
      </c>
    </row>
    <row r="93" spans="1:1" x14ac:dyDescent="0.25">
      <c r="A93">
        <v>160000</v>
      </c>
    </row>
    <row r="94" spans="1:1" x14ac:dyDescent="0.25">
      <c r="A94">
        <v>170000</v>
      </c>
    </row>
    <row r="95" spans="1:1" x14ac:dyDescent="0.25">
      <c r="A95">
        <v>180000</v>
      </c>
    </row>
    <row r="96" spans="1:1" x14ac:dyDescent="0.25">
      <c r="A96">
        <v>190000</v>
      </c>
    </row>
    <row r="97" spans="1:1" x14ac:dyDescent="0.25">
      <c r="A97">
        <v>200000</v>
      </c>
    </row>
    <row r="98" spans="1:1" x14ac:dyDescent="0.25">
      <c r="A98">
        <v>220000</v>
      </c>
    </row>
    <row r="99" spans="1:1" x14ac:dyDescent="0.25">
      <c r="A99">
        <v>240000</v>
      </c>
    </row>
    <row r="100" spans="1:1" x14ac:dyDescent="0.25">
      <c r="A100">
        <v>260000</v>
      </c>
    </row>
    <row r="101" spans="1:1" x14ac:dyDescent="0.25">
      <c r="A101">
        <v>280000</v>
      </c>
    </row>
    <row r="102" spans="1:1" x14ac:dyDescent="0.25">
      <c r="A102">
        <v>300000</v>
      </c>
    </row>
    <row r="103" spans="1:1" x14ac:dyDescent="0.25">
      <c r="A103">
        <v>320000</v>
      </c>
    </row>
    <row r="104" spans="1:1" x14ac:dyDescent="0.25">
      <c r="A104">
        <v>350000</v>
      </c>
    </row>
    <row r="105" spans="1:1" x14ac:dyDescent="0.25">
      <c r="A105">
        <v>380000</v>
      </c>
    </row>
    <row r="106" spans="1:1" x14ac:dyDescent="0.25">
      <c r="A106">
        <v>400000</v>
      </c>
    </row>
    <row r="107" spans="1:1" x14ac:dyDescent="0.25">
      <c r="A107">
        <v>420000</v>
      </c>
    </row>
    <row r="108" spans="1:1" x14ac:dyDescent="0.25">
      <c r="A108">
        <v>450000</v>
      </c>
    </row>
    <row r="109" spans="1:1" x14ac:dyDescent="0.25">
      <c r="A109">
        <v>480000</v>
      </c>
    </row>
    <row r="110" spans="1:1" x14ac:dyDescent="0.25">
      <c r="A110">
        <v>500000</v>
      </c>
    </row>
    <row r="111" spans="1:1" x14ac:dyDescent="0.25">
      <c r="A111">
        <v>550000</v>
      </c>
    </row>
    <row r="112" spans="1:1" x14ac:dyDescent="0.25">
      <c r="A112">
        <v>600000</v>
      </c>
    </row>
    <row r="113" spans="1:1" x14ac:dyDescent="0.25">
      <c r="A113">
        <v>650000</v>
      </c>
    </row>
    <row r="114" spans="1:1" x14ac:dyDescent="0.25">
      <c r="A114">
        <v>700000</v>
      </c>
    </row>
    <row r="115" spans="1:1" x14ac:dyDescent="0.25">
      <c r="A115">
        <v>750000</v>
      </c>
    </row>
    <row r="116" spans="1:1" x14ac:dyDescent="0.25">
      <c r="A116">
        <v>800000</v>
      </c>
    </row>
    <row r="117" spans="1:1" x14ac:dyDescent="0.25">
      <c r="A117">
        <v>850000</v>
      </c>
    </row>
    <row r="118" spans="1:1" x14ac:dyDescent="0.25">
      <c r="A118">
        <v>900000</v>
      </c>
    </row>
    <row r="119" spans="1:1" x14ac:dyDescent="0.25">
      <c r="A119">
        <v>950000</v>
      </c>
    </row>
    <row r="120" spans="1:1" x14ac:dyDescent="0.25">
      <c r="A120">
        <v>1000000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6F15AF7ABB7D44BC4176FF3B39F607" ma:contentTypeVersion="17" ma:contentTypeDescription="Create a new document." ma:contentTypeScope="" ma:versionID="ac1e0a14a10e35f6c3f2577c6b6dd60f">
  <xsd:schema xmlns:xsd="http://www.w3.org/2001/XMLSchema" xmlns:xs="http://www.w3.org/2001/XMLSchema" xmlns:p="http://schemas.microsoft.com/office/2006/metadata/properties" xmlns:ns2="2386f0a5-fdfd-4722-9e7b-ce97d9814c94" xmlns:ns3="1ddcbc9c-d36b-4ee4-baae-2e6d3b6a1495" targetNamespace="http://schemas.microsoft.com/office/2006/metadata/properties" ma:root="true" ma:fieldsID="57a42eae4791edff54466182a230b729" ns2:_="" ns3:_="">
    <xsd:import namespace="2386f0a5-fdfd-4722-9e7b-ce97d9814c94"/>
    <xsd:import namespace="1ddcbc9c-d36b-4ee4-baae-2e6d3b6a1495"/>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element ref="ns3:MediaServiceDateTaken"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6f0a5-fdfd-4722-9e7b-ce97d9814c9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ccf07e32-c503-4d0b-a7e0-d2160966fa26}" ma:internalName="TaxCatchAll" ma:showField="CatchAllData" ma:web="2386f0a5-fdfd-4722-9e7b-ce97d9814c9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dcbc9c-d36b-4ee4-baae-2e6d3b6a1495"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dcac9f1-596f-4edd-b272-4c64a8aad59e"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386f0a5-fdfd-4722-9e7b-ce97d9814c94" xsi:nil="true"/>
    <lcf76f155ced4ddcb4097134ff3c332f xmlns="1ddcbc9c-d36b-4ee4-baae-2e6d3b6a1495">
      <Terms xmlns="http://schemas.microsoft.com/office/infopath/2007/PartnerControls"/>
    </lcf76f155ced4ddcb4097134ff3c332f>
    <_dlc_DocId xmlns="2386f0a5-fdfd-4722-9e7b-ce97d9814c94">XQY3KQHKKN6U-962368411-38410</_dlc_DocId>
    <_dlc_DocIdUrl xmlns="2386f0a5-fdfd-4722-9e7b-ce97d9814c94">
      <Url>https://christies.sharepoint.com/sites/MKT-GLBL-WebManagement/_layouts/15/DocIdRedir.aspx?ID=XQY3KQHKKN6U-962368411-38410</Url>
      <Description>XQY3KQHKKN6U-962368411-38410</Description>
    </_dlc_DocIdUrl>
  </documentManagement>
</p:properties>
</file>

<file path=customXml/itemProps1.xml><?xml version="1.0" encoding="utf-8"?>
<ds:datastoreItem xmlns:ds="http://schemas.openxmlformats.org/officeDocument/2006/customXml" ds:itemID="{05D8742D-5F30-4A75-9EBD-AAC616CF9616}"/>
</file>

<file path=customXml/itemProps2.xml><?xml version="1.0" encoding="utf-8"?>
<ds:datastoreItem xmlns:ds="http://schemas.openxmlformats.org/officeDocument/2006/customXml" ds:itemID="{63C3F3DD-FD4F-44EA-82DC-85D82AFB437F}"/>
</file>

<file path=customXml/itemProps3.xml><?xml version="1.0" encoding="utf-8"?>
<ds:datastoreItem xmlns:ds="http://schemas.openxmlformats.org/officeDocument/2006/customXml" ds:itemID="{9609FAAB-5560-43CB-A49E-B6E0272B0FB7}"/>
</file>

<file path=customXml/itemProps4.xml><?xml version="1.0" encoding="utf-8"?>
<ds:datastoreItem xmlns:ds="http://schemas.openxmlformats.org/officeDocument/2006/customXml" ds:itemID="{81D5879A-00D9-44F9-986E-E0F017112E8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24200_12Jun2025</vt:lpstr>
      <vt:lpstr>24201_13Jun2025</vt:lpstr>
      <vt:lpstr>24202_14Jun2025</vt:lpstr>
      <vt:lpstr>Bid Steps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Sanker, Shalenie</cp:lastModifiedBy>
  <cp:revision/>
  <dcterms:created xsi:type="dcterms:W3CDTF">2025-05-16T08:33:27Z</dcterms:created>
  <dcterms:modified xsi:type="dcterms:W3CDTF">2025-06-09T21:10:39Z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0x010100326F15AF7ABB7D44BC4176FF3B39F607</vt:lpwstr>
  </property>
  <property fmtid="{D5CDD505-2E9C-101B-9397-08002B2CF9AE}" pid="3" name="_dlc_DocIdItemGuid">
    <vt:lpwstr>e9ec2a9a-8347-4ff0-a84e-e52636ebddbd</vt:lpwstr>
  </property>
</Properties>
</file>